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90" yWindow="555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J425" i="1" s="1"/>
  <c r="I391" i="1"/>
  <c r="I425" i="1" s="1"/>
  <c r="H391" i="1"/>
  <c r="H425" i="1" s="1"/>
  <c r="G391" i="1"/>
  <c r="G425" i="1" s="1"/>
  <c r="F391" i="1"/>
  <c r="F425" i="1" s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J299" i="1"/>
  <c r="H299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I299" i="1" s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J173" i="1" s="1"/>
  <c r="I139" i="1"/>
  <c r="I173" i="1" s="1"/>
  <c r="H139" i="1"/>
  <c r="H173" i="1" s="1"/>
  <c r="G139" i="1"/>
  <c r="G173" i="1" s="1"/>
  <c r="F139" i="1"/>
  <c r="F173" i="1" s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I131" i="1" s="1"/>
  <c r="H97" i="1"/>
  <c r="H131" i="1" s="1"/>
  <c r="G97" i="1"/>
  <c r="G131" i="1" s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F279" i="1" s="1"/>
  <c r="B18" i="1"/>
  <c r="A18" i="1"/>
  <c r="J17" i="1"/>
  <c r="I17" i="1"/>
  <c r="H17" i="1"/>
  <c r="G17" i="1"/>
  <c r="F17" i="1"/>
  <c r="B14" i="1"/>
  <c r="A14" i="1"/>
  <c r="L13" i="1"/>
  <c r="J13" i="1"/>
  <c r="J47" i="1" s="1"/>
  <c r="I13" i="1"/>
  <c r="I47" i="1" s="1"/>
  <c r="I594" i="1" s="1"/>
  <c r="H13" i="1"/>
  <c r="H47" i="1" s="1"/>
  <c r="G13" i="1"/>
  <c r="G47" i="1" s="1"/>
  <c r="F13" i="1"/>
  <c r="F47" i="1" s="1"/>
  <c r="F594" i="1" l="1"/>
  <c r="J594" i="1"/>
  <c r="G594" i="1"/>
  <c r="H594" i="1"/>
  <c r="L594" i="1"/>
  <c r="L578" i="1"/>
  <c r="L573" i="1"/>
  <c r="L46" i="1"/>
  <c r="L256" i="1"/>
  <c r="L467" i="1"/>
  <c r="L437" i="1"/>
  <c r="L508" i="1"/>
  <c r="L494" i="1"/>
  <c r="L489" i="1"/>
  <c r="L326" i="1"/>
  <c r="L321" i="1"/>
  <c r="L501" i="1"/>
  <c r="L509" i="1"/>
  <c r="L479" i="1"/>
  <c r="L131" i="1"/>
  <c r="L101" i="1"/>
  <c r="L242" i="1"/>
  <c r="L237" i="1"/>
  <c r="L59" i="1"/>
  <c r="L89" i="1"/>
  <c r="L143" i="1"/>
  <c r="L173" i="1"/>
  <c r="L543" i="1"/>
  <c r="L375" i="1"/>
  <c r="L368" i="1"/>
  <c r="L363" i="1"/>
  <c r="L17" i="1"/>
  <c r="L47" i="1"/>
  <c r="L536" i="1"/>
  <c r="L531" i="1"/>
  <c r="L111" i="1"/>
  <c r="L116" i="1"/>
  <c r="L452" i="1"/>
  <c r="L447" i="1"/>
  <c r="L333" i="1"/>
  <c r="L353" i="1"/>
  <c r="L383" i="1"/>
  <c r="L382" i="1"/>
  <c r="L88" i="1"/>
  <c r="L551" i="1"/>
  <c r="L521" i="1"/>
  <c r="L585" i="1"/>
  <c r="L74" i="1"/>
  <c r="L69" i="1"/>
  <c r="L284" i="1"/>
  <c r="L279" i="1"/>
  <c r="L153" i="1"/>
  <c r="L158" i="1"/>
  <c r="L405" i="1"/>
  <c r="L410" i="1"/>
  <c r="L417" i="1"/>
  <c r="L185" i="1"/>
  <c r="L215" i="1"/>
  <c r="L563" i="1"/>
  <c r="L593" i="1"/>
  <c r="L200" i="1"/>
  <c r="L195" i="1"/>
  <c r="L459" i="1"/>
  <c r="L466" i="1"/>
  <c r="L291" i="1"/>
  <c r="L269" i="1"/>
  <c r="L299" i="1"/>
  <c r="L165" i="1"/>
  <c r="L130" i="1"/>
  <c r="L424" i="1"/>
  <c r="L311" i="1"/>
  <c r="L341" i="1"/>
  <c r="L227" i="1"/>
  <c r="L257" i="1"/>
  <c r="L340" i="1"/>
  <c r="L27" i="1"/>
  <c r="L32" i="1"/>
  <c r="L81" i="1"/>
  <c r="L592" i="1"/>
  <c r="L395" i="1"/>
  <c r="L425" i="1"/>
  <c r="L298" i="1"/>
  <c r="L249" i="1"/>
  <c r="L207" i="1"/>
  <c r="L550" i="1"/>
  <c r="L123" i="1"/>
  <c r="L214" i="1"/>
  <c r="L172" i="1"/>
  <c r="L39" i="1"/>
</calcChain>
</file>

<file path=xl/sharedStrings.xml><?xml version="1.0" encoding="utf-8"?>
<sst xmlns="http://schemas.openxmlformats.org/spreadsheetml/2006/main" count="701" uniqueCount="106">
  <si>
    <t>Школа</t>
  </si>
  <si>
    <t>МБОУ "Тимановская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</si>
  <si>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</si>
  <si>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</si>
  <si>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</si>
  <si>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</si>
  <si>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</si>
  <si>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Андреева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</si>
  <si>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</si>
  <si>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</si>
  <si>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</si>
  <si>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</si>
  <si>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</si>
  <si>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</si>
  <si>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</si>
  <si>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</si>
  <si>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</si>
  <si>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</si>
  <si>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</si>
  <si>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</si>
  <si>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</si>
  <si>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</si>
  <si>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</si>
  <si>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</si>
  <si>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</si>
  <si>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</si>
  <si>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</si>
  <si>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</si>
  <si>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</si>
  <si>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</si>
  <si>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</si>
  <si>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</si>
  <si>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</si>
  <si>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</si>
  <si>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</si>
  <si>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1 блюдо</t>
  </si>
  <si>
    <t>суп картофельный с бобовыми</t>
  </si>
  <si>
    <t>2 блюдо</t>
  </si>
  <si>
    <t>птица отварная</t>
  </si>
  <si>
    <t>гарнир</t>
  </si>
  <si>
    <t>макароны отварные с овощной добавкой</t>
  </si>
  <si>
    <t>напиток</t>
  </si>
  <si>
    <t>сок фруктовый,  кофейный напиток на сгущенном молоке</t>
  </si>
  <si>
    <t>хлеб бел.</t>
  </si>
  <si>
    <t>хлеб черн.</t>
  </si>
  <si>
    <t>Полдник</t>
  </si>
  <si>
    <t>булочное</t>
  </si>
  <si>
    <t>Ужин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</si>
  <si>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</si>
  <si>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Ужин 2</t>
  </si>
  <si>
    <t>кисломол.</t>
  </si>
  <si>
    <t>Итого за день:</t>
  </si>
  <si>
    <t>борщ</t>
  </si>
  <si>
    <t>гуляш из говядины</t>
  </si>
  <si>
    <t>греча рассыпчатая</t>
  </si>
  <si>
    <t>компот из сухофруктов</t>
  </si>
  <si>
    <t>овощная добавка</t>
  </si>
  <si>
    <t>щи</t>
  </si>
  <si>
    <t xml:space="preserve">сырники из творога со сметаной </t>
  </si>
  <si>
    <t>кисель из концентрата, сок фруктовый</t>
  </si>
  <si>
    <t>274 ,293</t>
  </si>
  <si>
    <t>яблоко</t>
  </si>
  <si>
    <t>рассольник</t>
  </si>
  <si>
    <t>котлета рыбная</t>
  </si>
  <si>
    <t>рис</t>
  </si>
  <si>
    <t>чай с сахаром</t>
  </si>
  <si>
    <t>соус</t>
  </si>
  <si>
    <t>томатный</t>
  </si>
  <si>
    <t>кукуруза консервированная</t>
  </si>
  <si>
    <t>суп картофельный</t>
  </si>
  <si>
    <t>котлета куриная</t>
  </si>
  <si>
    <t>макароны</t>
  </si>
  <si>
    <t>Кофейный напиток со сгущённым молоком , сок фруктовый</t>
  </si>
  <si>
    <t>добавка</t>
  </si>
  <si>
    <t>помидоры, соус томатный</t>
  </si>
  <si>
    <t/>
  </si>
  <si>
    <t>Овощная добавка</t>
  </si>
  <si>
    <t xml:space="preserve">Фрукты </t>
  </si>
  <si>
    <t>доб.овощн</t>
  </si>
  <si>
    <t>суп крестьянский</t>
  </si>
  <si>
    <t>плов из курицы</t>
  </si>
  <si>
    <t xml:space="preserve">Кофейный напиток со сгущённым молоком </t>
  </si>
  <si>
    <t>дарницкий</t>
  </si>
  <si>
    <t>овощ.добав</t>
  </si>
  <si>
    <t>огурец</t>
  </si>
  <si>
    <t xml:space="preserve">Яблоко </t>
  </si>
  <si>
    <t>щи из капусты</t>
  </si>
  <si>
    <t>котлета мясная</t>
  </si>
  <si>
    <t xml:space="preserve">макароны </t>
  </si>
  <si>
    <t>чай с сахаром, сок фруктовый</t>
  </si>
  <si>
    <t>зелёный горошек</t>
  </si>
  <si>
    <t>ленинградский суп</t>
  </si>
  <si>
    <t>мясо отварное</t>
  </si>
  <si>
    <t>греча</t>
  </si>
  <si>
    <t>кисель, сок фруктовый</t>
  </si>
  <si>
    <t>кукуруза</t>
  </si>
  <si>
    <t>суп рыбный</t>
  </si>
  <si>
    <t>тефтели мясные</t>
  </si>
  <si>
    <t>пюре картофельное</t>
  </si>
  <si>
    <t>овощи</t>
  </si>
  <si>
    <t>соленые</t>
  </si>
  <si>
    <t>нарезка огурцы и помидоры</t>
  </si>
  <si>
    <t>запеканка творожная</t>
  </si>
  <si>
    <t>685, 293</t>
  </si>
  <si>
    <t>банан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</si>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</sst>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 tint="-0.149967955565050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1" xfId="0" applyNumberFormat="1" applyFont="1" applyFill="1" applyBorder="1" applyAlignment="1" applyProtection="1">
      <alignment vertical="top" wrapText="1"/>
      <protection locked="0"/>
    </xf>
    <xf numFmtId="0" fontId="2" fillId="2" borderId="1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2" xfId="0" applyNumberFormat="1" applyFont="1" applyFill="1" applyBorder="1" applyAlignment="1" applyProtection="1">
      <alignment horizontal="center" vertical="top" wrapText="1"/>
      <protection locked="0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 applyProtection="1">
      <alignment horizontal="right"/>
      <protection locked="0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0" borderId="19" xfId="0" applyNumberFormat="1" applyFont="1" applyBorder="1" applyAlignment="1">
      <alignment horizontal="center"/>
    </xf>
    <xf numFmtId="0" fontId="2" fillId="0" borderId="20" xfId="0" applyNumberFormat="1" applyFont="1" applyBorder="1" applyAlignment="1">
      <alignment horizontal="center"/>
    </xf>
    <xf numFmtId="0" fontId="1" fillId="0" borderId="20" xfId="0" applyNumberFormat="1" applyFont="1" applyBorder="1"/>
    <xf numFmtId="0" fontId="1" fillId="3" borderId="1" xfId="0" applyNumberFormat="1" applyFont="1" applyFill="1" applyBorder="1"/>
    <xf numFmtId="0" fontId="2" fillId="2" borderId="1" xfId="0" applyNumberFormat="1" applyFont="1" applyFill="1" applyBorder="1" applyAlignment="1" applyProtection="1">
      <alignment vertical="top" wrapText="1"/>
      <protection locked="0"/>
    </xf>
    <xf numFmtId="0" fontId="9" fillId="0" borderId="15" xfId="0" applyNumberFormat="1" applyFont="1" applyBorder="1" applyAlignment="1" applyProtection="1">
      <alignment horizontal="right"/>
      <protection locked="0"/>
    </xf>
    <xf numFmtId="0" fontId="2" fillId="4" borderId="21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horizontal="center"/>
    </xf>
    <xf numFmtId="0" fontId="2" fillId="4" borderId="22" xfId="0" applyNumberFormat="1" applyFont="1" applyFill="1" applyBorder="1" applyAlignment="1">
      <alignment vertical="top" wrapText="1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24" xfId="0" applyNumberFormat="1" applyFont="1" applyFill="1" applyBorder="1" applyAlignment="1">
      <alignment horizontal="center" vertical="top" wrapText="1"/>
    </xf>
    <xf numFmtId="0" fontId="2" fillId="0" borderId="15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Protection="1">
      <protection locked="0"/>
    </xf>
    <xf numFmtId="0" fontId="2" fillId="4" borderId="22" xfId="0" applyNumberFormat="1" applyFont="1" applyFill="1" applyBorder="1" applyAlignment="1">
      <alignment horizontal="center" vertical="top" wrapText="1"/>
    </xf>
    <xf numFmtId="0" fontId="2" fillId="4" borderId="19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horizontal="center"/>
    </xf>
    <xf numFmtId="0" fontId="2" fillId="4" borderId="20" xfId="0" applyNumberFormat="1" applyFont="1" applyFill="1" applyBorder="1" applyAlignment="1">
      <alignment vertical="top" wrapText="1"/>
    </xf>
    <xf numFmtId="0" fontId="2" fillId="4" borderId="20" xfId="0" applyNumberFormat="1" applyFont="1" applyFill="1" applyBorder="1" applyAlignment="1">
      <alignment horizontal="center" vertical="top" wrapText="1"/>
    </xf>
    <xf numFmtId="0" fontId="2" fillId="4" borderId="26" xfId="0" applyNumberFormat="1" applyFont="1" applyFill="1" applyBorder="1" applyAlignment="1">
      <alignment horizontal="center" vertical="top" wrapText="1"/>
    </xf>
    <xf numFmtId="0" fontId="2" fillId="0" borderId="5" xfId="0" applyNumberFormat="1" applyFont="1" applyBorder="1"/>
    <xf numFmtId="0" fontId="2" fillId="0" borderId="6" xfId="0" applyNumberFormat="1" applyFont="1" applyBorder="1"/>
    <xf numFmtId="0" fontId="2" fillId="0" borderId="6" xfId="0" applyNumberFormat="1" applyFont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2" borderId="2" xfId="0" applyNumberFormat="1" applyFont="1" applyFill="1" applyBorder="1" applyAlignment="1" applyProtection="1">
      <alignment horizontal="left" wrapText="1"/>
      <protection locked="0"/>
    </xf>
    <xf numFmtId="0" fontId="2" fillId="2" borderId="3" xfId="0" applyNumberFormat="1" applyFont="1" applyFill="1" applyBorder="1" applyAlignment="1" applyProtection="1">
      <alignment horizontal="left" wrapText="1"/>
      <protection locked="0"/>
    </xf>
    <xf numFmtId="0" fontId="10" fillId="4" borderId="22" xfId="0" applyNumberFormat="1" applyFont="1" applyFill="1" applyBorder="1" applyAlignment="1">
      <alignment horizontal="center" vertical="center" wrapText="1"/>
    </xf>
    <xf numFmtId="0" fontId="10" fillId="4" borderId="2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27" xfId="0" applyNumberFormat="1" applyFont="1" applyBorder="1" applyAlignment="1">
      <alignment horizontal="center" vertical="center" wrapText="1"/>
    </xf>
    <xf numFmtId="0" fontId="10" fillId="0" borderId="28" xfId="0" applyNumberFormat="1" applyFont="1" applyBorder="1" applyAlignment="1">
      <alignment horizontal="center" vertical="center" wrapText="1"/>
    </xf>
    <xf numFmtId="0" fontId="10" fillId="4" borderId="20" xfId="0" applyNumberFormat="1" applyFont="1" applyFill="1" applyBorder="1" applyAlignment="1">
      <alignment horizontal="center" vertical="center" wrapText="1"/>
    </xf>
    <xf numFmtId="0" fontId="10" fillId="4" borderId="2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36" activePane="bottomRight" state="frozen"/>
      <selection pane="topRight"/>
      <selection pane="bottomLeft"/>
      <selection pane="bottomRight" activeCell="I3" sqref="I3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68" t="s">
        <v>1</v>
      </c>
      <c r="D1" s="69"/>
      <c r="E1" s="70"/>
      <c r="F1" s="3" t="s">
        <v>2</v>
      </c>
      <c r="G1" s="1" t="s">
        <v>3</v>
      </c>
      <c r="H1" s="63" t="s">
        <v>4</v>
      </c>
      <c r="I1" s="64"/>
      <c r="J1" s="64"/>
      <c r="K1" s="65"/>
    </row>
    <row r="2" spans="1:12" ht="18" x14ac:dyDescent="0.2">
      <c r="A2" s="4" t="s">
        <v>5</v>
      </c>
      <c r="C2" s="1"/>
      <c r="G2" s="1" t="s">
        <v>6</v>
      </c>
      <c r="H2" s="63" t="s">
        <v>7</v>
      </c>
      <c r="I2" s="64"/>
      <c r="J2" s="64"/>
      <c r="K2" s="6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10</v>
      </c>
      <c r="H3" s="8">
        <v>10</v>
      </c>
      <c r="I3" s="8">
        <v>1</v>
      </c>
      <c r="J3" s="9">
        <v>2024</v>
      </c>
      <c r="K3" s="2"/>
    </row>
    <row r="4" spans="1:12" x14ac:dyDescent="0.2">
      <c r="C4" s="1"/>
      <c r="D4" s="5"/>
      <c r="H4" s="10" t="s">
        <v>11</v>
      </c>
      <c r="I4" s="10" t="s">
        <v>12</v>
      </c>
      <c r="J4" s="10" t="s">
        <v>13</v>
      </c>
    </row>
    <row r="5" spans="1:12" ht="33.75" x14ac:dyDescent="0.2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ht="15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>SUM(G6:G12)</f>
        <v>0</v>
      </c>
      <c r="H13" s="35">
        <f>SUM(H6:H12)</f>
        <v>0</v>
      </c>
      <c r="I13" s="35">
        <f>SUM(I6:I12)</f>
        <v>0</v>
      </c>
      <c r="J13" s="35">
        <f>SUM(J6:J12)</f>
        <v>0</v>
      </c>
      <c r="K13" s="36"/>
      <c r="L13" s="35">
        <f>SUM(L6:L12)</f>
        <v>0</v>
      </c>
    </row>
    <row r="14" spans="1:12" ht="15" x14ac:dyDescent="0.25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>SUM(G14:G16)</f>
        <v>0</v>
      </c>
      <c r="H17" s="35">
        <f>SUM(H14:H16)</f>
        <v>0</v>
      </c>
      <c r="I17" s="35">
        <f>SUM(I14:I16)</f>
        <v>0</v>
      </c>
      <c r="J17" s="35">
        <f>SUM(J14:J16)</f>
        <v>0</v>
      </c>
      <c r="K17" s="36"/>
      <c r="L17" s="35" t="e">
        <f ca="1">SUM(L14:L22)</f>
        <v>#VALUE!</v>
      </c>
    </row>
    <row r="18" spans="1:12" ht="15" x14ac:dyDescent="0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35</v>
      </c>
      <c r="E19" s="26" t="s">
        <v>36</v>
      </c>
      <c r="F19" s="27">
        <v>250</v>
      </c>
      <c r="G19" s="27">
        <v>2.34</v>
      </c>
      <c r="H19" s="27">
        <v>3.89</v>
      </c>
      <c r="I19" s="27">
        <v>13.61</v>
      </c>
      <c r="J19" s="27">
        <v>98.79</v>
      </c>
      <c r="K19" s="28">
        <v>45</v>
      </c>
      <c r="L19" s="27">
        <v>14.3</v>
      </c>
    </row>
    <row r="20" spans="1:12" ht="15" x14ac:dyDescent="0.25">
      <c r="A20" s="22"/>
      <c r="B20" s="23"/>
      <c r="C20" s="24"/>
      <c r="D20" s="29" t="s">
        <v>37</v>
      </c>
      <c r="E20" s="26" t="s">
        <v>38</v>
      </c>
      <c r="F20" s="27">
        <v>110</v>
      </c>
      <c r="G20" s="27">
        <v>28.63</v>
      </c>
      <c r="H20" s="27">
        <v>28.63</v>
      </c>
      <c r="I20" s="27">
        <v>1.52</v>
      </c>
      <c r="J20" s="27">
        <v>381.35</v>
      </c>
      <c r="K20" s="28">
        <v>212</v>
      </c>
      <c r="L20" s="27">
        <v>47.4</v>
      </c>
    </row>
    <row r="21" spans="1:12" ht="15" x14ac:dyDescent="0.25">
      <c r="A21" s="22"/>
      <c r="B21" s="23"/>
      <c r="C21" s="24"/>
      <c r="D21" s="29" t="s">
        <v>39</v>
      </c>
      <c r="E21" s="26" t="s">
        <v>40</v>
      </c>
      <c r="F21" s="27">
        <v>230</v>
      </c>
      <c r="G21" s="27">
        <v>7.02</v>
      </c>
      <c r="H21" s="27">
        <v>6.4</v>
      </c>
      <c r="I21" s="27">
        <v>44.04</v>
      </c>
      <c r="J21" s="27">
        <v>260.31</v>
      </c>
      <c r="K21" s="28">
        <v>227.24600000000001</v>
      </c>
      <c r="L21" s="27">
        <v>18.71</v>
      </c>
    </row>
    <row r="22" spans="1:12" ht="15" x14ac:dyDescent="0.25">
      <c r="A22" s="22"/>
      <c r="B22" s="23"/>
      <c r="C22" s="24"/>
      <c r="D22" s="29" t="s">
        <v>41</v>
      </c>
      <c r="E22" s="41" t="s">
        <v>42</v>
      </c>
      <c r="F22" s="27">
        <v>400</v>
      </c>
      <c r="G22" s="27">
        <v>4.01</v>
      </c>
      <c r="H22" s="27">
        <v>2.59</v>
      </c>
      <c r="I22" s="27">
        <v>31.45</v>
      </c>
      <c r="J22" s="27">
        <v>167.87</v>
      </c>
      <c r="K22" s="28">
        <v>293.25200000000001</v>
      </c>
      <c r="L22" s="27">
        <v>23.8</v>
      </c>
    </row>
    <row r="23" spans="1:12" ht="15" x14ac:dyDescent="0.25">
      <c r="A23" s="22"/>
      <c r="B23" s="23"/>
      <c r="C23" s="24"/>
      <c r="D23" s="29" t="s">
        <v>43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44</v>
      </c>
      <c r="E24" s="26"/>
      <c r="F24" s="27">
        <v>40</v>
      </c>
      <c r="G24" s="27">
        <v>2.64</v>
      </c>
      <c r="H24" s="27">
        <v>16.399999999999999</v>
      </c>
      <c r="I24" s="27">
        <v>0.44</v>
      </c>
      <c r="J24" s="27">
        <v>80</v>
      </c>
      <c r="K24" s="28"/>
      <c r="L24" s="27">
        <v>2.46</v>
      </c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31</v>
      </c>
      <c r="E27" s="34"/>
      <c r="F27" s="35">
        <f>SUM(F18:F26)</f>
        <v>1030</v>
      </c>
      <c r="G27" s="35">
        <f>SUM(G18:G26)</f>
        <v>44.639999999999993</v>
      </c>
      <c r="H27" s="35">
        <f>SUM(H18:H26)</f>
        <v>57.909999999999989</v>
      </c>
      <c r="I27" s="35">
        <f>SUM(I18:I26)</f>
        <v>91.06</v>
      </c>
      <c r="J27" s="35">
        <f>SUM(J18:J26)</f>
        <v>988.32</v>
      </c>
      <c r="K27" s="36"/>
      <c r="L27" s="35" t="e">
        <f ca="1">SUM(L24:L32)</f>
        <v>#VALUE!</v>
      </c>
    </row>
    <row r="28" spans="1:12" ht="15" x14ac:dyDescent="0.25">
      <c r="A28" s="37">
        <f>A6</f>
        <v>1</v>
      </c>
      <c r="B28" s="38">
        <f>B6</f>
        <v>1</v>
      </c>
      <c r="C28" s="39" t="s">
        <v>45</v>
      </c>
      <c r="D28" s="40" t="s">
        <v>46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41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31</v>
      </c>
      <c r="E32" s="34"/>
      <c r="F32" s="35">
        <f>SUM(F28:F31)</f>
        <v>0</v>
      </c>
      <c r="G32" s="35">
        <f>SUM(G28:G31)</f>
        <v>0</v>
      </c>
      <c r="H32" s="35">
        <f>SUM(H28:H31)</f>
        <v>0</v>
      </c>
      <c r="I32" s="35">
        <f>SUM(I28:I31)</f>
        <v>0</v>
      </c>
      <c r="J32" s="35">
        <f>SUM(J28:J31)</f>
        <v>0</v>
      </c>
      <c r="K32" s="36"/>
      <c r="L32" s="35" t="e">
        <f ca="1">SUM(L25:L31)</f>
        <v>#VALUE!</v>
      </c>
    </row>
    <row r="33" spans="1:12" ht="15" x14ac:dyDescent="0.25">
      <c r="A33" s="37">
        <f>A6</f>
        <v>1</v>
      </c>
      <c r="B33" s="38">
        <f>B6</f>
        <v>1</v>
      </c>
      <c r="C33" s="39" t="s">
        <v>47</v>
      </c>
      <c r="D33" s="29" t="s">
        <v>27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39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41</v>
      </c>
      <c r="E35" s="26"/>
      <c r="F35" s="27"/>
      <c r="G35" s="27"/>
      <c r="H35" s="27"/>
      <c r="I35" s="27"/>
      <c r="J35" s="27" t="s">
        <v>48</v>
      </c>
      <c r="K35" s="28"/>
      <c r="L35" s="27"/>
    </row>
    <row r="36" spans="1:12" ht="15" x14ac:dyDescent="0.25">
      <c r="A36" s="22"/>
      <c r="B36" s="23"/>
      <c r="C36" s="24"/>
      <c r="D36" s="29" t="s">
        <v>29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31</v>
      </c>
      <c r="E39" s="34"/>
      <c r="F39" s="35">
        <f>SUM(F33:F38)</f>
        <v>0</v>
      </c>
      <c r="G39" s="35">
        <f>SUM(G33:G38)</f>
        <v>0</v>
      </c>
      <c r="H39" s="35">
        <f>SUM(H33:H38)</f>
        <v>0</v>
      </c>
      <c r="I39" s="35">
        <f>SUM(I33:I38)</f>
        <v>0</v>
      </c>
      <c r="J39" s="35">
        <f>SUM(J33:J38)</f>
        <v>0</v>
      </c>
      <c r="K39" s="36"/>
      <c r="L39" s="35" t="e">
        <f ca="1">SUM(L33:L41)</f>
        <v>#VALUE!</v>
      </c>
    </row>
    <row r="40" spans="1:12" ht="15" x14ac:dyDescent="0.25">
      <c r="A40" s="37">
        <f>A6</f>
        <v>1</v>
      </c>
      <c r="B40" s="38">
        <f>B6</f>
        <v>1</v>
      </c>
      <c r="C40" s="39" t="s">
        <v>49</v>
      </c>
      <c r="D40" s="40" t="s">
        <v>50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46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41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30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2" t="s">
        <v>31</v>
      </c>
      <c r="E46" s="34"/>
      <c r="F46" s="35">
        <f>SUM(F40:F45)</f>
        <v>0</v>
      </c>
      <c r="G46" s="35">
        <f>SUM(G40:G45)</f>
        <v>0</v>
      </c>
      <c r="H46" s="35">
        <f>SUM(H40:H45)</f>
        <v>0</v>
      </c>
      <c r="I46" s="35">
        <f>SUM(I40:I45)</f>
        <v>0</v>
      </c>
      <c r="J46" s="35">
        <f>SUM(J40:J45)</f>
        <v>0</v>
      </c>
      <c r="K46" s="36"/>
      <c r="L46" s="35" t="e">
        <f ca="1">SUM(L40:L48)</f>
        <v>#VALUE!</v>
      </c>
    </row>
    <row r="47" spans="1:12" x14ac:dyDescent="0.2">
      <c r="A47" s="43">
        <f>A6</f>
        <v>1</v>
      </c>
      <c r="B47" s="44">
        <f>B6</f>
        <v>1</v>
      </c>
      <c r="C47" s="66" t="s">
        <v>51</v>
      </c>
      <c r="D47" s="67"/>
      <c r="E47" s="45"/>
      <c r="F47" s="46">
        <f>F13+F17+F27+F32+F39+F46</f>
        <v>1030</v>
      </c>
      <c r="G47" s="46">
        <f>G13+G17+G27+G32+G39+G46</f>
        <v>44.639999999999993</v>
      </c>
      <c r="H47" s="46">
        <f>H13+H17+H27+H32+H39+H46</f>
        <v>57.909999999999989</v>
      </c>
      <c r="I47" s="46">
        <f>I13+I17+I27+I32+I39+I46</f>
        <v>91.06</v>
      </c>
      <c r="J47" s="46">
        <f>J13+J17+J27+J32+J39+J46</f>
        <v>988.32</v>
      </c>
      <c r="K47" s="47"/>
      <c r="L47" s="46" t="e">
        <f ca="1">L13+L17+L27+L32+L39+L46</f>
        <v>#VALUE!</v>
      </c>
    </row>
    <row r="48" spans="1:12" ht="15" x14ac:dyDescent="0.25">
      <c r="A48" s="48">
        <v>1</v>
      </c>
      <c r="B48" s="23">
        <v>2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 ht="15" x14ac:dyDescent="0.25">
      <c r="A49" s="48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 ht="15" x14ac:dyDescent="0.25">
      <c r="A50" s="48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 ht="15" x14ac:dyDescent="0.25">
      <c r="A51" s="48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 ht="15" x14ac:dyDescent="0.25">
      <c r="A52" s="48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 ht="15" x14ac:dyDescent="0.25">
      <c r="A53" s="48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 ht="15" x14ac:dyDescent="0.25">
      <c r="A54" s="48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9"/>
      <c r="B55" s="31"/>
      <c r="C55" s="32"/>
      <c r="D55" s="33" t="s">
        <v>31</v>
      </c>
      <c r="E55" s="34"/>
      <c r="F55" s="35">
        <f>SUM(F48:F54)</f>
        <v>0</v>
      </c>
      <c r="G55" s="35">
        <f>SUM(G48:G54)</f>
        <v>0</v>
      </c>
      <c r="H55" s="35">
        <f>SUM(H48:H54)</f>
        <v>0</v>
      </c>
      <c r="I55" s="35">
        <f>SUM(I48:I54)</f>
        <v>0</v>
      </c>
      <c r="J55" s="35">
        <f>SUM(J48:J54)</f>
        <v>0</v>
      </c>
      <c r="K55" s="36"/>
      <c r="L55" s="35">
        <f>SUM(L48:L54)</f>
        <v>0</v>
      </c>
    </row>
    <row r="56" spans="1:12" ht="15" x14ac:dyDescent="0.25">
      <c r="A56" s="38">
        <f>A48</f>
        <v>1</v>
      </c>
      <c r="B56" s="38">
        <f>B48</f>
        <v>2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8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8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9"/>
      <c r="B59" s="31"/>
      <c r="C59" s="32"/>
      <c r="D59" s="33" t="s">
        <v>31</v>
      </c>
      <c r="E59" s="34"/>
      <c r="F59" s="35">
        <f>SUM(F56:F58)</f>
        <v>0</v>
      </c>
      <c r="G59" s="35">
        <f>SUM(G56:G58)</f>
        <v>0</v>
      </c>
      <c r="H59" s="35">
        <f>SUM(H56:H58)</f>
        <v>0</v>
      </c>
      <c r="I59" s="35">
        <f>SUM(I56:I58)</f>
        <v>0</v>
      </c>
      <c r="J59" s="35">
        <f>SUM(J56:J58)</f>
        <v>0</v>
      </c>
      <c r="K59" s="36"/>
      <c r="L59" s="35" t="e">
        <f ca="1">SUM(L56:L64)</f>
        <v>#VALUE!</v>
      </c>
    </row>
    <row r="60" spans="1:12" ht="15" x14ac:dyDescent="0.25">
      <c r="A60" s="38">
        <f>A48</f>
        <v>1</v>
      </c>
      <c r="B60" s="38">
        <f>B48</f>
        <v>2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8"/>
      <c r="B61" s="23"/>
      <c r="C61" s="24"/>
      <c r="D61" s="29" t="s">
        <v>35</v>
      </c>
      <c r="E61" s="26" t="s">
        <v>52</v>
      </c>
      <c r="F61" s="27">
        <v>250</v>
      </c>
      <c r="G61" s="27">
        <v>1.9</v>
      </c>
      <c r="H61" s="27">
        <v>6.66</v>
      </c>
      <c r="I61" s="27">
        <v>10.81</v>
      </c>
      <c r="J61" s="27">
        <v>111.11</v>
      </c>
      <c r="K61" s="28">
        <v>37</v>
      </c>
      <c r="L61" s="27">
        <v>18.55</v>
      </c>
    </row>
    <row r="62" spans="1:12" ht="15" x14ac:dyDescent="0.25">
      <c r="A62" s="48"/>
      <c r="B62" s="23"/>
      <c r="C62" s="24"/>
      <c r="D62" s="29" t="s">
        <v>37</v>
      </c>
      <c r="E62" s="26" t="s">
        <v>53</v>
      </c>
      <c r="F62" s="27">
        <v>120</v>
      </c>
      <c r="G62" s="27">
        <v>21.68</v>
      </c>
      <c r="H62" s="27">
        <v>24.21</v>
      </c>
      <c r="I62" s="27">
        <v>6.74</v>
      </c>
      <c r="J62" s="27">
        <v>331.53</v>
      </c>
      <c r="K62" s="28">
        <v>180</v>
      </c>
      <c r="L62" s="27">
        <v>64.3</v>
      </c>
    </row>
    <row r="63" spans="1:12" ht="15" x14ac:dyDescent="0.25">
      <c r="A63" s="48"/>
      <c r="B63" s="23"/>
      <c r="C63" s="24"/>
      <c r="D63" s="29" t="s">
        <v>39</v>
      </c>
      <c r="E63" s="26" t="s">
        <v>54</v>
      </c>
      <c r="F63" s="27">
        <v>180</v>
      </c>
      <c r="G63" s="27">
        <v>10.47</v>
      </c>
      <c r="H63" s="27">
        <v>6.51</v>
      </c>
      <c r="I63" s="27">
        <v>54</v>
      </c>
      <c r="J63" s="27">
        <v>316.56</v>
      </c>
      <c r="K63" s="28">
        <v>219</v>
      </c>
      <c r="L63" s="27">
        <v>14.24</v>
      </c>
    </row>
    <row r="64" spans="1:12" ht="15" x14ac:dyDescent="0.25">
      <c r="A64" s="48"/>
      <c r="B64" s="23"/>
      <c r="C64" s="24"/>
      <c r="D64" s="29" t="s">
        <v>41</v>
      </c>
      <c r="E64" s="26" t="s">
        <v>55</v>
      </c>
      <c r="F64" s="27">
        <v>200</v>
      </c>
      <c r="G64" s="27">
        <v>0.56000000000000005</v>
      </c>
      <c r="H64" s="27">
        <v>0</v>
      </c>
      <c r="I64" s="27">
        <v>27.89</v>
      </c>
      <c r="J64" s="27">
        <v>113.79</v>
      </c>
      <c r="K64" s="28">
        <v>283</v>
      </c>
      <c r="L64" s="27">
        <v>3.07</v>
      </c>
    </row>
    <row r="65" spans="1:12" ht="15" x14ac:dyDescent="0.25">
      <c r="A65" s="48"/>
      <c r="B65" s="23"/>
      <c r="C65" s="24"/>
      <c r="D65" s="29" t="s">
        <v>43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8"/>
      <c r="B66" s="23"/>
      <c r="C66" s="24"/>
      <c r="D66" s="29" t="s">
        <v>44</v>
      </c>
      <c r="E66" s="26"/>
      <c r="F66" s="27">
        <v>40</v>
      </c>
      <c r="G66" s="27">
        <v>2.64</v>
      </c>
      <c r="H66" s="27">
        <v>16.399999999999999</v>
      </c>
      <c r="I66" s="27">
        <v>0.44</v>
      </c>
      <c r="J66" s="27">
        <v>80</v>
      </c>
      <c r="K66" s="28"/>
      <c r="L66" s="27">
        <v>2.46</v>
      </c>
    </row>
    <row r="67" spans="1:12" ht="15" x14ac:dyDescent="0.25">
      <c r="A67" s="48"/>
      <c r="B67" s="23"/>
      <c r="C67" s="24"/>
      <c r="D67" s="25" t="s">
        <v>56</v>
      </c>
      <c r="E67" s="26"/>
      <c r="F67" s="27">
        <v>20</v>
      </c>
      <c r="G67" s="27">
        <v>0.62</v>
      </c>
      <c r="H67" s="27">
        <v>0.65</v>
      </c>
      <c r="I67" s="27">
        <v>1.39</v>
      </c>
      <c r="J67" s="27">
        <v>15.57</v>
      </c>
      <c r="K67" s="28">
        <v>229</v>
      </c>
      <c r="L67" s="27">
        <v>2.64</v>
      </c>
    </row>
    <row r="68" spans="1:12" ht="15" x14ac:dyDescent="0.25">
      <c r="A68" s="48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9"/>
      <c r="B69" s="31"/>
      <c r="C69" s="32"/>
      <c r="D69" s="33" t="s">
        <v>31</v>
      </c>
      <c r="E69" s="34"/>
      <c r="F69" s="35">
        <f>SUM(F60:F68)</f>
        <v>810</v>
      </c>
      <c r="G69" s="35">
        <f>SUM(G60:G68)</f>
        <v>37.869999999999997</v>
      </c>
      <c r="H69" s="35">
        <f>SUM(H60:H68)</f>
        <v>54.43</v>
      </c>
      <c r="I69" s="35">
        <f>SUM(I60:I68)</f>
        <v>101.27</v>
      </c>
      <c r="J69" s="35">
        <f>SUM(J60:J68)</f>
        <v>968.56000000000006</v>
      </c>
      <c r="K69" s="36"/>
      <c r="L69" s="35" t="e">
        <f ca="1">SUM(L66:L74)</f>
        <v>#VALUE!</v>
      </c>
    </row>
    <row r="70" spans="1:12" ht="15" x14ac:dyDescent="0.25">
      <c r="A70" s="38">
        <f>A48</f>
        <v>1</v>
      </c>
      <c r="B70" s="38">
        <f>B48</f>
        <v>2</v>
      </c>
      <c r="C70" s="39" t="s">
        <v>45</v>
      </c>
      <c r="D70" s="40" t="s">
        <v>46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8"/>
      <c r="B71" s="23"/>
      <c r="C71" s="24"/>
      <c r="D71" s="40" t="s">
        <v>41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8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8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9"/>
      <c r="B74" s="31"/>
      <c r="C74" s="32"/>
      <c r="D74" s="33" t="s">
        <v>31</v>
      </c>
      <c r="E74" s="34"/>
      <c r="F74" s="35">
        <f>SUM(F70:F73)</f>
        <v>0</v>
      </c>
      <c r="G74" s="35">
        <f>SUM(G70:G73)</f>
        <v>0</v>
      </c>
      <c r="H74" s="35">
        <f>SUM(H70:H73)</f>
        <v>0</v>
      </c>
      <c r="I74" s="35">
        <f>SUM(I70:I73)</f>
        <v>0</v>
      </c>
      <c r="J74" s="35">
        <f>SUM(J70:J73)</f>
        <v>0</v>
      </c>
      <c r="K74" s="36"/>
      <c r="L74" s="35" t="e">
        <f ca="1">SUM(L67:L73)</f>
        <v>#VALUE!</v>
      </c>
    </row>
    <row r="75" spans="1:12" ht="15" x14ac:dyDescent="0.25">
      <c r="A75" s="38">
        <f>A48</f>
        <v>1</v>
      </c>
      <c r="B75" s="38">
        <f>B48</f>
        <v>2</v>
      </c>
      <c r="C75" s="39" t="s">
        <v>47</v>
      </c>
      <c r="D75" s="29" t="s">
        <v>27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8"/>
      <c r="B76" s="23"/>
      <c r="C76" s="24"/>
      <c r="D76" s="29" t="s">
        <v>39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8"/>
      <c r="B77" s="23"/>
      <c r="C77" s="24"/>
      <c r="D77" s="29" t="s">
        <v>41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8"/>
      <c r="B78" s="23"/>
      <c r="C78" s="24"/>
      <c r="D78" s="29" t="s">
        <v>29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8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8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9"/>
      <c r="B81" s="31"/>
      <c r="C81" s="32"/>
      <c r="D81" s="33" t="s">
        <v>31</v>
      </c>
      <c r="E81" s="34"/>
      <c r="F81" s="35">
        <f>SUM(F75:F80)</f>
        <v>0</v>
      </c>
      <c r="G81" s="35">
        <f>SUM(G75:G80)</f>
        <v>0</v>
      </c>
      <c r="H81" s="35">
        <f>SUM(H75:H80)</f>
        <v>0</v>
      </c>
      <c r="I81" s="35">
        <f>SUM(I75:I80)</f>
        <v>0</v>
      </c>
      <c r="J81" s="35">
        <f>SUM(J75:J80)</f>
        <v>0</v>
      </c>
      <c r="K81" s="36"/>
      <c r="L81" s="35" t="e">
        <f ca="1">SUM(L75:L83)</f>
        <v>#VALUE!</v>
      </c>
    </row>
    <row r="82" spans="1:12" ht="15" x14ac:dyDescent="0.25">
      <c r="A82" s="38">
        <f>A48</f>
        <v>1</v>
      </c>
      <c r="B82" s="38">
        <f>B48</f>
        <v>2</v>
      </c>
      <c r="C82" s="39" t="s">
        <v>49</v>
      </c>
      <c r="D82" s="40" t="s">
        <v>50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8"/>
      <c r="B83" s="23"/>
      <c r="C83" s="24"/>
      <c r="D83" s="40" t="s">
        <v>46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8"/>
      <c r="B84" s="23"/>
      <c r="C84" s="24"/>
      <c r="D84" s="40" t="s">
        <v>41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8"/>
      <c r="B85" s="23"/>
      <c r="C85" s="24"/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8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8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9"/>
      <c r="B88" s="31"/>
      <c r="C88" s="32"/>
      <c r="D88" s="42" t="s">
        <v>31</v>
      </c>
      <c r="E88" s="34"/>
      <c r="F88" s="35">
        <f>SUM(F82:F87)</f>
        <v>0</v>
      </c>
      <c r="G88" s="35">
        <f>SUM(G82:G87)</f>
        <v>0</v>
      </c>
      <c r="H88" s="35">
        <f>SUM(H82:H87)</f>
        <v>0</v>
      </c>
      <c r="I88" s="35">
        <f>SUM(I82:I87)</f>
        <v>0</v>
      </c>
      <c r="J88" s="35">
        <f>SUM(J82:J87)</f>
        <v>0</v>
      </c>
      <c r="K88" s="36"/>
      <c r="L88" s="35" t="e">
        <f ca="1">SUM(L82:L90)</f>
        <v>#VALUE!</v>
      </c>
    </row>
    <row r="89" spans="1:12" ht="15.75" customHeight="1" x14ac:dyDescent="0.2">
      <c r="A89" s="50">
        <f>A48</f>
        <v>1</v>
      </c>
      <c r="B89" s="50">
        <f>B48</f>
        <v>2</v>
      </c>
      <c r="C89" s="66" t="s">
        <v>51</v>
      </c>
      <c r="D89" s="67"/>
      <c r="E89" s="45"/>
      <c r="F89" s="46">
        <f>F55+F59+F69+F74+F81+F88</f>
        <v>810</v>
      </c>
      <c r="G89" s="46">
        <f>G55+G59+G69+G74+G81+G88</f>
        <v>37.869999999999997</v>
      </c>
      <c r="H89" s="46">
        <f>H55+H59+H69+H74+H81+H88</f>
        <v>54.43</v>
      </c>
      <c r="I89" s="46">
        <f>I55+I59+I69+I74+I81+I88</f>
        <v>101.27</v>
      </c>
      <c r="J89" s="46">
        <f>J55+J59+J69+J74+J81+J88</f>
        <v>968.56000000000006</v>
      </c>
      <c r="K89" s="47"/>
      <c r="L89" s="46" t="e">
        <f ca="1">L55+L59+L69+L74+L81+L88</f>
        <v>#VALUE!</v>
      </c>
    </row>
    <row r="90" spans="1:12" ht="15" x14ac:dyDescent="0.25">
      <c r="A90" s="15">
        <v>1</v>
      </c>
      <c r="B90" s="16">
        <v>3</v>
      </c>
      <c r="C90" s="17" t="s">
        <v>26</v>
      </c>
      <c r="D90" s="18" t="s">
        <v>27</v>
      </c>
      <c r="E90" s="19"/>
      <c r="F90" s="20"/>
      <c r="G90" s="20"/>
      <c r="H90" s="20"/>
      <c r="I90" s="20"/>
      <c r="J90" s="20"/>
      <c r="K90" s="21"/>
      <c r="L90" s="20"/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28</v>
      </c>
      <c r="E92" s="26"/>
      <c r="F92" s="27"/>
      <c r="G92" s="27"/>
      <c r="H92" s="27"/>
      <c r="I92" s="27"/>
      <c r="J92" s="27"/>
      <c r="K92" s="28"/>
      <c r="L92" s="27"/>
    </row>
    <row r="93" spans="1:12" ht="15" x14ac:dyDescent="0.25">
      <c r="A93" s="22"/>
      <c r="B93" s="23"/>
      <c r="C93" s="24"/>
      <c r="D93" s="29" t="s">
        <v>29</v>
      </c>
      <c r="E93" s="26"/>
      <c r="F93" s="27"/>
      <c r="G93" s="27"/>
      <c r="H93" s="27"/>
      <c r="I93" s="27"/>
      <c r="J93" s="27"/>
      <c r="K93" s="28"/>
      <c r="L93" s="27"/>
    </row>
    <row r="94" spans="1:12" ht="15" x14ac:dyDescent="0.25">
      <c r="A94" s="22"/>
      <c r="B94" s="23"/>
      <c r="C94" s="24"/>
      <c r="D94" s="29" t="s">
        <v>30</v>
      </c>
      <c r="E94" s="26"/>
      <c r="F94" s="27"/>
      <c r="G94" s="27"/>
      <c r="H94" s="27"/>
      <c r="I94" s="27"/>
      <c r="J94" s="27"/>
      <c r="K94" s="28"/>
      <c r="L94" s="27"/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 ht="15" x14ac:dyDescent="0.25">
      <c r="A97" s="30"/>
      <c r="B97" s="31"/>
      <c r="C97" s="32"/>
      <c r="D97" s="33" t="s">
        <v>31</v>
      </c>
      <c r="E97" s="34"/>
      <c r="F97" s="35">
        <f>SUM(F90:F96)</f>
        <v>0</v>
      </c>
      <c r="G97" s="35">
        <f>SUM(G90:G96)</f>
        <v>0</v>
      </c>
      <c r="H97" s="35">
        <f>SUM(H90:H96)</f>
        <v>0</v>
      </c>
      <c r="I97" s="35">
        <f>SUM(I90:I96)</f>
        <v>0</v>
      </c>
      <c r="J97" s="35">
        <f>SUM(J90:J96)</f>
        <v>0</v>
      </c>
      <c r="K97" s="36"/>
      <c r="L97" s="35">
        <f>SUM(L90:L96)</f>
        <v>0</v>
      </c>
    </row>
    <row r="98" spans="1:12" ht="15" x14ac:dyDescent="0.25">
      <c r="A98" s="37">
        <f>A90</f>
        <v>1</v>
      </c>
      <c r="B98" s="38">
        <f>B90</f>
        <v>3</v>
      </c>
      <c r="C98" s="39" t="s">
        <v>32</v>
      </c>
      <c r="D98" s="40" t="s">
        <v>30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31</v>
      </c>
      <c r="E101" s="34"/>
      <c r="F101" s="35">
        <f>SUM(F98:F100)</f>
        <v>0</v>
      </c>
      <c r="G101" s="35">
        <f>SUM(G98:G100)</f>
        <v>0</v>
      </c>
      <c r="H101" s="35">
        <f>SUM(H98:H100)</f>
        <v>0</v>
      </c>
      <c r="I101" s="35">
        <f>SUM(I98:I100)</f>
        <v>0</v>
      </c>
      <c r="J101" s="35">
        <f>SUM(J98:J100)</f>
        <v>0</v>
      </c>
      <c r="K101" s="36"/>
      <c r="L101" s="35" t="e">
        <f ca="1">SUM(L98:L106)</f>
        <v>#VALUE!</v>
      </c>
    </row>
    <row r="102" spans="1:12" ht="15" x14ac:dyDescent="0.25">
      <c r="A102" s="37">
        <f>A90</f>
        <v>1</v>
      </c>
      <c r="B102" s="38">
        <f>B90</f>
        <v>3</v>
      </c>
      <c r="C102" s="39" t="s">
        <v>33</v>
      </c>
      <c r="D102" s="29" t="s">
        <v>34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35</v>
      </c>
      <c r="E103" s="26" t="s">
        <v>57</v>
      </c>
      <c r="F103" s="27">
        <v>250</v>
      </c>
      <c r="G103" s="27">
        <v>2.09</v>
      </c>
      <c r="H103" s="27">
        <v>6.33</v>
      </c>
      <c r="I103" s="27">
        <v>10.64</v>
      </c>
      <c r="J103" s="27">
        <v>107.83</v>
      </c>
      <c r="K103" s="28">
        <v>63</v>
      </c>
      <c r="L103" s="27">
        <v>14.59</v>
      </c>
    </row>
    <row r="104" spans="1:12" ht="15" x14ac:dyDescent="0.25">
      <c r="A104" s="22"/>
      <c r="B104" s="23"/>
      <c r="C104" s="24"/>
      <c r="D104" s="29" t="s">
        <v>37</v>
      </c>
      <c r="E104" s="41" t="s">
        <v>58</v>
      </c>
      <c r="F104" s="27">
        <v>155</v>
      </c>
      <c r="G104" s="27">
        <v>27.12</v>
      </c>
      <c r="H104" s="27">
        <v>5.24</v>
      </c>
      <c r="I104" s="27">
        <v>44.67</v>
      </c>
      <c r="J104" s="27">
        <v>334.32</v>
      </c>
      <c r="K104" s="28">
        <v>154</v>
      </c>
      <c r="L104" s="27">
        <v>45.94</v>
      </c>
    </row>
    <row r="105" spans="1:12" ht="15" x14ac:dyDescent="0.25">
      <c r="A105" s="22"/>
      <c r="B105" s="23"/>
      <c r="C105" s="24"/>
      <c r="D105" s="29" t="s">
        <v>39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41</v>
      </c>
      <c r="E106" s="26" t="s">
        <v>59</v>
      </c>
      <c r="F106" s="27">
        <v>400</v>
      </c>
      <c r="G106" s="27">
        <v>3.36</v>
      </c>
      <c r="H106" s="27">
        <v>0.2</v>
      </c>
      <c r="I106" s="27">
        <v>34.82</v>
      </c>
      <c r="J106" s="27">
        <v>152.19</v>
      </c>
      <c r="K106" s="51" t="s">
        <v>60</v>
      </c>
      <c r="L106" s="27">
        <v>19.59</v>
      </c>
    </row>
    <row r="107" spans="1:12" ht="15" x14ac:dyDescent="0.25">
      <c r="A107" s="22"/>
      <c r="B107" s="23"/>
      <c r="C107" s="24"/>
      <c r="D107" s="29" t="s">
        <v>43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44</v>
      </c>
      <c r="E108" s="26"/>
      <c r="F108" s="27">
        <v>40</v>
      </c>
      <c r="G108" s="27">
        <v>2.64</v>
      </c>
      <c r="H108" s="27">
        <v>16.399999999999999</v>
      </c>
      <c r="I108" s="27">
        <v>0.44</v>
      </c>
      <c r="J108" s="27">
        <v>80</v>
      </c>
      <c r="K108" s="28"/>
      <c r="L108" s="27">
        <v>2.46</v>
      </c>
    </row>
    <row r="109" spans="1:12" ht="15" x14ac:dyDescent="0.25">
      <c r="A109" s="22"/>
      <c r="B109" s="23"/>
      <c r="C109" s="24"/>
      <c r="D109" s="25" t="s">
        <v>30</v>
      </c>
      <c r="E109" s="26" t="s">
        <v>61</v>
      </c>
      <c r="F109" s="27">
        <v>100</v>
      </c>
      <c r="G109" s="27">
        <v>0.4</v>
      </c>
      <c r="H109" s="27">
        <v>0.4</v>
      </c>
      <c r="I109" s="27">
        <v>10.4</v>
      </c>
      <c r="J109" s="27">
        <v>45</v>
      </c>
      <c r="K109" s="28">
        <v>89</v>
      </c>
      <c r="L109" s="27">
        <v>10</v>
      </c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31</v>
      </c>
      <c r="E111" s="34"/>
      <c r="F111" s="35">
        <f>SUM(F102:F110)</f>
        <v>945</v>
      </c>
      <c r="G111" s="35">
        <f>SUM(G102:G110)</f>
        <v>35.61</v>
      </c>
      <c r="H111" s="35">
        <f>SUM(H102:H110)</f>
        <v>28.569999999999997</v>
      </c>
      <c r="I111" s="35">
        <f>SUM(I102:I110)</f>
        <v>100.97</v>
      </c>
      <c r="J111" s="35">
        <f>SUM(J102:J110)</f>
        <v>719.33999999999992</v>
      </c>
      <c r="K111" s="36"/>
      <c r="L111" s="35" t="e">
        <f ca="1">SUM(L108:L116)</f>
        <v>#VALUE!</v>
      </c>
    </row>
    <row r="112" spans="1:12" ht="15" x14ac:dyDescent="0.25">
      <c r="A112" s="37">
        <f>A90</f>
        <v>1</v>
      </c>
      <c r="B112" s="38">
        <f>B90</f>
        <v>3</v>
      </c>
      <c r="C112" s="39" t="s">
        <v>45</v>
      </c>
      <c r="D112" s="40" t="s">
        <v>46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41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31</v>
      </c>
      <c r="E116" s="34"/>
      <c r="F116" s="35">
        <f>SUM(F112:F115)</f>
        <v>0</v>
      </c>
      <c r="G116" s="35">
        <f>SUM(G112:G115)</f>
        <v>0</v>
      </c>
      <c r="H116" s="35">
        <f>SUM(H112:H115)</f>
        <v>0</v>
      </c>
      <c r="I116" s="35">
        <f>SUM(I112:I115)</f>
        <v>0</v>
      </c>
      <c r="J116" s="35">
        <f>SUM(J112:J115)</f>
        <v>0</v>
      </c>
      <c r="K116" s="36"/>
      <c r="L116" s="35" t="e">
        <f ca="1">SUM(L109:L115)</f>
        <v>#VALUE!</v>
      </c>
    </row>
    <row r="117" spans="1:12" ht="15" x14ac:dyDescent="0.25">
      <c r="A117" s="37">
        <f>A90</f>
        <v>1</v>
      </c>
      <c r="B117" s="38">
        <f>B90</f>
        <v>3</v>
      </c>
      <c r="C117" s="39" t="s">
        <v>47</v>
      </c>
      <c r="D117" s="29" t="s">
        <v>27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39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41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29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31</v>
      </c>
      <c r="E123" s="34"/>
      <c r="F123" s="35">
        <f>SUM(F117:F122)</f>
        <v>0</v>
      </c>
      <c r="G123" s="35">
        <f>SUM(G117:G122)</f>
        <v>0</v>
      </c>
      <c r="H123" s="35">
        <f>SUM(H117:H122)</f>
        <v>0</v>
      </c>
      <c r="I123" s="35">
        <f>SUM(I117:I122)</f>
        <v>0</v>
      </c>
      <c r="J123" s="35">
        <f>SUM(J117:J122)</f>
        <v>0</v>
      </c>
      <c r="K123" s="36"/>
      <c r="L123" s="35" t="e">
        <f ca="1">SUM(L117:L125)</f>
        <v>#VALUE!</v>
      </c>
    </row>
    <row r="124" spans="1:12" ht="15" x14ac:dyDescent="0.25">
      <c r="A124" s="37">
        <f>A90</f>
        <v>1</v>
      </c>
      <c r="B124" s="38">
        <f>B90</f>
        <v>3</v>
      </c>
      <c r="C124" s="39" t="s">
        <v>49</v>
      </c>
      <c r="D124" s="40" t="s">
        <v>50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46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41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30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2" t="s">
        <v>31</v>
      </c>
      <c r="E130" s="34"/>
      <c r="F130" s="35">
        <f>SUM(F124:F129)</f>
        <v>0</v>
      </c>
      <c r="G130" s="35">
        <f>SUM(G124:G129)</f>
        <v>0</v>
      </c>
      <c r="H130" s="35">
        <f>SUM(H124:H129)</f>
        <v>0</v>
      </c>
      <c r="I130" s="35">
        <f>SUM(I124:I129)</f>
        <v>0</v>
      </c>
      <c r="J130" s="35">
        <f>SUM(J124:J129)</f>
        <v>0</v>
      </c>
      <c r="K130" s="36"/>
      <c r="L130" s="35" t="e">
        <f ca="1">SUM(L124:L132)</f>
        <v>#VALUE!</v>
      </c>
    </row>
    <row r="131" spans="1:12" ht="15.75" customHeight="1" x14ac:dyDescent="0.2">
      <c r="A131" s="43">
        <f>A90</f>
        <v>1</v>
      </c>
      <c r="B131" s="44">
        <f>B90</f>
        <v>3</v>
      </c>
      <c r="C131" s="66" t="s">
        <v>51</v>
      </c>
      <c r="D131" s="67"/>
      <c r="E131" s="45"/>
      <c r="F131" s="46">
        <f>F97+F101+F111+F116+F123+F130</f>
        <v>945</v>
      </c>
      <c r="G131" s="46">
        <f>G97+G101+G111+G116+G123+G130</f>
        <v>35.61</v>
      </c>
      <c r="H131" s="46">
        <f>H97+H101+H111+H116+H123+H130</f>
        <v>28.569999999999997</v>
      </c>
      <c r="I131" s="46">
        <f>I97+I101+I111+I116+I123+I130</f>
        <v>100.97</v>
      </c>
      <c r="J131" s="46">
        <f>J97+J101+J111+J116+J123+J130</f>
        <v>719.33999999999992</v>
      </c>
      <c r="K131" s="47"/>
      <c r="L131" s="46" t="e">
        <f ca="1">L97+L101+L111+L116+L123+L130</f>
        <v>#VALUE!</v>
      </c>
    </row>
    <row r="132" spans="1:12" ht="15" x14ac:dyDescent="0.25">
      <c r="A132" s="15">
        <v>1</v>
      </c>
      <c r="B132" s="16">
        <v>4</v>
      </c>
      <c r="C132" s="17" t="s">
        <v>26</v>
      </c>
      <c r="D132" s="18" t="s">
        <v>27</v>
      </c>
      <c r="E132" s="19"/>
      <c r="F132" s="20"/>
      <c r="G132" s="20"/>
      <c r="H132" s="20"/>
      <c r="I132" s="20"/>
      <c r="J132" s="20"/>
      <c r="K132" s="21"/>
      <c r="L132" s="20"/>
    </row>
    <row r="133" spans="1:12" ht="15" x14ac:dyDescent="0.25">
      <c r="A133" s="22"/>
      <c r="B133" s="23"/>
      <c r="C133" s="24"/>
      <c r="D133" s="25"/>
      <c r="E133" s="26"/>
      <c r="F133" s="27"/>
      <c r="G133" s="27"/>
      <c r="H133" s="27"/>
      <c r="I133" s="27"/>
      <c r="J133" s="27"/>
      <c r="K133" s="28"/>
      <c r="L133" s="27"/>
    </row>
    <row r="134" spans="1:12" ht="15" x14ac:dyDescent="0.25">
      <c r="A134" s="22"/>
      <c r="B134" s="23"/>
      <c r="C134" s="24"/>
      <c r="D134" s="29" t="s">
        <v>28</v>
      </c>
      <c r="E134" s="26"/>
      <c r="F134" s="27"/>
      <c r="G134" s="27"/>
      <c r="H134" s="27"/>
      <c r="I134" s="27"/>
      <c r="J134" s="27"/>
      <c r="K134" s="28"/>
      <c r="L134" s="27"/>
    </row>
    <row r="135" spans="1:12" ht="15" x14ac:dyDescent="0.25">
      <c r="A135" s="22"/>
      <c r="B135" s="23"/>
      <c r="C135" s="24"/>
      <c r="D135" s="29" t="s">
        <v>29</v>
      </c>
      <c r="E135" s="26"/>
      <c r="F135" s="27"/>
      <c r="G135" s="27"/>
      <c r="H135" s="27"/>
      <c r="I135" s="27"/>
      <c r="J135" s="27"/>
      <c r="K135" s="28"/>
      <c r="L135" s="27"/>
    </row>
    <row r="136" spans="1:12" ht="15" x14ac:dyDescent="0.25">
      <c r="A136" s="22"/>
      <c r="B136" s="23"/>
      <c r="C136" s="24"/>
      <c r="D136" s="29" t="s">
        <v>30</v>
      </c>
      <c r="E136" s="26"/>
      <c r="F136" s="27"/>
      <c r="G136" s="27"/>
      <c r="H136" s="27"/>
      <c r="I136" s="27"/>
      <c r="J136" s="27"/>
      <c r="K136" s="28"/>
      <c r="L136" s="27"/>
    </row>
    <row r="137" spans="1:12" ht="15" x14ac:dyDescent="0.25">
      <c r="A137" s="22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31</v>
      </c>
      <c r="E139" s="34"/>
      <c r="F139" s="35">
        <f>SUM(F132:F138)</f>
        <v>0</v>
      </c>
      <c r="G139" s="35">
        <f>SUM(G132:G138)</f>
        <v>0</v>
      </c>
      <c r="H139" s="35">
        <f>SUM(H132:H138)</f>
        <v>0</v>
      </c>
      <c r="I139" s="35">
        <f>SUM(I132:I138)</f>
        <v>0</v>
      </c>
      <c r="J139" s="35">
        <f>SUM(J132:J138)</f>
        <v>0</v>
      </c>
      <c r="K139" s="36"/>
      <c r="L139" s="35">
        <f>SUM(L132:L138)</f>
        <v>0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32</v>
      </c>
      <c r="D140" s="40" t="s">
        <v>30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31</v>
      </c>
      <c r="E143" s="34"/>
      <c r="F143" s="35">
        <f>SUM(F140:F142)</f>
        <v>0</v>
      </c>
      <c r="G143" s="35">
        <f>SUM(G140:G142)</f>
        <v>0</v>
      </c>
      <c r="H143" s="35">
        <f>SUM(H140:H142)</f>
        <v>0</v>
      </c>
      <c r="I143" s="35">
        <f>SUM(I140:I142)</f>
        <v>0</v>
      </c>
      <c r="J143" s="35">
        <f>SUM(J140:J142)</f>
        <v>0</v>
      </c>
      <c r="K143" s="36"/>
      <c r="L143" s="35" t="e">
        <f ca="1">SUM(L140:L148)</f>
        <v>#VALUE!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33</v>
      </c>
      <c r="D144" s="29" t="s">
        <v>34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35</v>
      </c>
      <c r="E145" s="26" t="s">
        <v>62</v>
      </c>
      <c r="F145" s="27">
        <v>250</v>
      </c>
      <c r="G145" s="27">
        <v>5.03</v>
      </c>
      <c r="H145" s="27">
        <v>11.3</v>
      </c>
      <c r="I145" s="27">
        <v>32.380000000000003</v>
      </c>
      <c r="J145" s="27">
        <v>149.6</v>
      </c>
      <c r="K145" s="28">
        <v>42</v>
      </c>
      <c r="L145" s="27">
        <v>20.260000000000002</v>
      </c>
    </row>
    <row r="146" spans="1:12" ht="15" x14ac:dyDescent="0.25">
      <c r="A146" s="22"/>
      <c r="B146" s="23"/>
      <c r="C146" s="24"/>
      <c r="D146" s="29" t="s">
        <v>37</v>
      </c>
      <c r="E146" s="26" t="s">
        <v>63</v>
      </c>
      <c r="F146" s="27">
        <v>100</v>
      </c>
      <c r="G146" s="27">
        <v>11.3</v>
      </c>
      <c r="H146" s="27">
        <v>5.4</v>
      </c>
      <c r="I146" s="27">
        <v>9.8000000000000007</v>
      </c>
      <c r="J146" s="27">
        <v>131.80000000000001</v>
      </c>
      <c r="K146" s="28">
        <v>134</v>
      </c>
      <c r="L146" s="27">
        <v>28.34</v>
      </c>
    </row>
    <row r="147" spans="1:12" ht="15" x14ac:dyDescent="0.25">
      <c r="A147" s="22"/>
      <c r="B147" s="23"/>
      <c r="C147" s="24"/>
      <c r="D147" s="29" t="s">
        <v>39</v>
      </c>
      <c r="E147" s="26" t="s">
        <v>64</v>
      </c>
      <c r="F147" s="27">
        <v>180</v>
      </c>
      <c r="G147" s="27">
        <v>4.66</v>
      </c>
      <c r="H147" s="27">
        <v>6.1</v>
      </c>
      <c r="I147" s="27">
        <v>48.33</v>
      </c>
      <c r="J147" s="27">
        <v>270.20999999999998</v>
      </c>
      <c r="K147" s="28">
        <v>224</v>
      </c>
      <c r="L147" s="27">
        <v>13.09</v>
      </c>
    </row>
    <row r="148" spans="1:12" ht="15" x14ac:dyDescent="0.25">
      <c r="A148" s="22"/>
      <c r="B148" s="23"/>
      <c r="C148" s="24"/>
      <c r="D148" s="29" t="s">
        <v>41</v>
      </c>
      <c r="E148" s="26" t="s">
        <v>65</v>
      </c>
      <c r="F148" s="27">
        <v>200</v>
      </c>
      <c r="G148" s="27">
        <v>8.9</v>
      </c>
      <c r="H148" s="27">
        <v>3.06</v>
      </c>
      <c r="I148" s="27">
        <v>26</v>
      </c>
      <c r="J148" s="27">
        <v>58</v>
      </c>
      <c r="K148" s="28">
        <v>685</v>
      </c>
      <c r="L148" s="27">
        <v>1.51</v>
      </c>
    </row>
    <row r="149" spans="1:12" ht="15" x14ac:dyDescent="0.25">
      <c r="A149" s="22"/>
      <c r="B149" s="23"/>
      <c r="C149" s="24"/>
      <c r="D149" s="29" t="s">
        <v>43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44</v>
      </c>
      <c r="E150" s="26"/>
      <c r="F150" s="27">
        <v>40</v>
      </c>
      <c r="G150" s="27">
        <v>2.64</v>
      </c>
      <c r="H150" s="27">
        <v>16.399999999999999</v>
      </c>
      <c r="I150" s="27">
        <v>0.44</v>
      </c>
      <c r="J150" s="27">
        <v>80</v>
      </c>
      <c r="K150" s="28"/>
      <c r="L150" s="27">
        <v>2.46</v>
      </c>
    </row>
    <row r="151" spans="1:12" ht="15" x14ac:dyDescent="0.25">
      <c r="A151" s="22"/>
      <c r="B151" s="23"/>
      <c r="C151" s="24"/>
      <c r="D151" s="25" t="s">
        <v>66</v>
      </c>
      <c r="E151" s="26" t="s">
        <v>67</v>
      </c>
      <c r="F151" s="27">
        <v>50</v>
      </c>
      <c r="G151" s="27">
        <v>0.27</v>
      </c>
      <c r="H151" s="27">
        <v>1.83</v>
      </c>
      <c r="I151" s="27">
        <v>2.62</v>
      </c>
      <c r="J151" s="27">
        <v>28.07</v>
      </c>
      <c r="K151" s="28">
        <v>265</v>
      </c>
      <c r="L151" s="27">
        <v>3.49</v>
      </c>
    </row>
    <row r="152" spans="1:12" ht="15" x14ac:dyDescent="0.25">
      <c r="A152" s="22"/>
      <c r="B152" s="23"/>
      <c r="C152" s="24"/>
      <c r="D152" s="25" t="s">
        <v>56</v>
      </c>
      <c r="E152" s="26" t="s">
        <v>68</v>
      </c>
      <c r="F152" s="27">
        <v>30</v>
      </c>
      <c r="G152" s="27">
        <v>0.4</v>
      </c>
      <c r="H152" s="27">
        <v>0.1</v>
      </c>
      <c r="I152" s="27">
        <v>2.2000000000000002</v>
      </c>
      <c r="J152" s="27">
        <v>11.6</v>
      </c>
      <c r="K152" s="28">
        <v>229</v>
      </c>
      <c r="L152" s="27">
        <v>5.69</v>
      </c>
    </row>
    <row r="153" spans="1:12" ht="15" x14ac:dyDescent="0.25">
      <c r="A153" s="30"/>
      <c r="B153" s="31"/>
      <c r="C153" s="32"/>
      <c r="D153" s="33" t="s">
        <v>31</v>
      </c>
      <c r="E153" s="34"/>
      <c r="F153" s="35">
        <f>SUM(F144:F152)</f>
        <v>850</v>
      </c>
      <c r="G153" s="35">
        <f>SUM(G144:G152)</f>
        <v>33.200000000000003</v>
      </c>
      <c r="H153" s="35">
        <f>SUM(H144:H152)</f>
        <v>44.190000000000005</v>
      </c>
      <c r="I153" s="35">
        <f>SUM(I144:I152)</f>
        <v>121.77000000000001</v>
      </c>
      <c r="J153" s="35">
        <f>SUM(J144:J152)</f>
        <v>729.28</v>
      </c>
      <c r="K153" s="36"/>
      <c r="L153" s="35" t="e">
        <f ca="1">SUM(L150:L158)</f>
        <v>#VALUE!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45</v>
      </c>
      <c r="D154" s="40" t="s">
        <v>46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41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31</v>
      </c>
      <c r="E158" s="34"/>
      <c r="F158" s="35">
        <f>SUM(F154:F157)</f>
        <v>0</v>
      </c>
      <c r="G158" s="35">
        <f>SUM(G154:G157)</f>
        <v>0</v>
      </c>
      <c r="H158" s="35">
        <f>SUM(H154:H157)</f>
        <v>0</v>
      </c>
      <c r="I158" s="35">
        <f>SUM(I154:I157)</f>
        <v>0</v>
      </c>
      <c r="J158" s="35">
        <f>SUM(J154:J157)</f>
        <v>0</v>
      </c>
      <c r="K158" s="36"/>
      <c r="L158" s="35" t="e">
        <f ca="1">SUM(L151:L157)</f>
        <v>#VALUE!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47</v>
      </c>
      <c r="D159" s="29" t="s">
        <v>27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39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41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29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31</v>
      </c>
      <c r="E165" s="34"/>
      <c r="F165" s="35">
        <f>SUM(F159:F164)</f>
        <v>0</v>
      </c>
      <c r="G165" s="35">
        <f>SUM(G159:G164)</f>
        <v>0</v>
      </c>
      <c r="H165" s="35">
        <f>SUM(H159:H164)</f>
        <v>0</v>
      </c>
      <c r="I165" s="35">
        <f>SUM(I159:I164)</f>
        <v>0</v>
      </c>
      <c r="J165" s="35">
        <f>SUM(J159:J164)</f>
        <v>0</v>
      </c>
      <c r="K165" s="36"/>
      <c r="L165" s="35" t="e">
        <f ca="1">SUM(L159:L167)</f>
        <v>#VALUE!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49</v>
      </c>
      <c r="D166" s="40" t="s">
        <v>50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46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41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30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2" t="s">
        <v>31</v>
      </c>
      <c r="E172" s="34"/>
      <c r="F172" s="35">
        <f>SUM(F166:F171)</f>
        <v>0</v>
      </c>
      <c r="G172" s="35">
        <f>SUM(G166:G171)</f>
        <v>0</v>
      </c>
      <c r="H172" s="35">
        <f>SUM(H166:H171)</f>
        <v>0</v>
      </c>
      <c r="I172" s="35">
        <f>SUM(I166:I171)</f>
        <v>0</v>
      </c>
      <c r="J172" s="35">
        <f>SUM(J166:J171)</f>
        <v>0</v>
      </c>
      <c r="K172" s="36"/>
      <c r="L172" s="35" t="e">
        <f ca="1">SUM(L166:L174)</f>
        <v>#VALUE!</v>
      </c>
    </row>
    <row r="173" spans="1:12" ht="15.75" customHeight="1" x14ac:dyDescent="0.2">
      <c r="A173" s="43">
        <f>A132</f>
        <v>1</v>
      </c>
      <c r="B173" s="44">
        <f>B132</f>
        <v>4</v>
      </c>
      <c r="C173" s="66" t="s">
        <v>51</v>
      </c>
      <c r="D173" s="67"/>
      <c r="E173" s="45"/>
      <c r="F173" s="46">
        <f>F139+F143+F153+F158+F165+F172</f>
        <v>850</v>
      </c>
      <c r="G173" s="46">
        <f>G139+G143+G153+G158+G165+G172</f>
        <v>33.200000000000003</v>
      </c>
      <c r="H173" s="46">
        <f>H139+H143+H153+H158+H165+H172</f>
        <v>44.190000000000005</v>
      </c>
      <c r="I173" s="46">
        <f>I139+I143+I153+I158+I165+I172</f>
        <v>121.77000000000001</v>
      </c>
      <c r="J173" s="46">
        <f>J139+J143+J153+J158+J165+J172</f>
        <v>729.28</v>
      </c>
      <c r="K173" s="47"/>
      <c r="L173" s="46" t="e">
        <f ca="1">L139+L143+L153+L158+L165+L172</f>
        <v>#VALUE!</v>
      </c>
    </row>
    <row r="174" spans="1:12" ht="15" x14ac:dyDescent="0.25">
      <c r="A174" s="15">
        <v>1</v>
      </c>
      <c r="B174" s="16">
        <v>5</v>
      </c>
      <c r="C174" s="17" t="s">
        <v>26</v>
      </c>
      <c r="D174" s="18" t="s">
        <v>27</v>
      </c>
      <c r="E174" s="19"/>
      <c r="F174" s="20"/>
      <c r="G174" s="20"/>
      <c r="H174" s="20"/>
      <c r="I174" s="20"/>
      <c r="J174" s="20"/>
      <c r="K174" s="21"/>
      <c r="L174" s="20"/>
    </row>
    <row r="175" spans="1:12" ht="15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5" x14ac:dyDescent="0.25">
      <c r="A176" s="22"/>
      <c r="B176" s="23"/>
      <c r="C176" s="24"/>
      <c r="D176" s="29" t="s">
        <v>28</v>
      </c>
      <c r="E176" s="26"/>
      <c r="F176" s="27"/>
      <c r="G176" s="27"/>
      <c r="H176" s="27"/>
      <c r="I176" s="27"/>
      <c r="J176" s="27"/>
      <c r="K176" s="28"/>
      <c r="L176" s="27"/>
    </row>
    <row r="177" spans="1:12" ht="15" x14ac:dyDescent="0.25">
      <c r="A177" s="22"/>
      <c r="B177" s="23"/>
      <c r="C177" s="24"/>
      <c r="D177" s="29" t="s">
        <v>29</v>
      </c>
      <c r="E177" s="26"/>
      <c r="F177" s="27"/>
      <c r="G177" s="27"/>
      <c r="H177" s="27"/>
      <c r="I177" s="27"/>
      <c r="J177" s="27"/>
      <c r="K177" s="28"/>
      <c r="L177" s="27"/>
    </row>
    <row r="178" spans="1:12" ht="15" x14ac:dyDescent="0.25">
      <c r="A178" s="22"/>
      <c r="B178" s="23"/>
      <c r="C178" s="24"/>
      <c r="D178" s="29" t="s">
        <v>30</v>
      </c>
      <c r="E178" s="26"/>
      <c r="F178" s="27"/>
      <c r="G178" s="27"/>
      <c r="H178" s="27"/>
      <c r="I178" s="27"/>
      <c r="J178" s="27"/>
      <c r="K178" s="28"/>
      <c r="L178" s="27"/>
    </row>
    <row r="179" spans="1:12" ht="15" x14ac:dyDescent="0.25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31</v>
      </c>
      <c r="E181" s="34"/>
      <c r="F181" s="35">
        <f>SUM(F174:F180)</f>
        <v>0</v>
      </c>
      <c r="G181" s="35">
        <f>SUM(G174:G180)</f>
        <v>0</v>
      </c>
      <c r="H181" s="35">
        <f>SUM(H174:H180)</f>
        <v>0</v>
      </c>
      <c r="I181" s="35">
        <f>SUM(I174:I180)</f>
        <v>0</v>
      </c>
      <c r="J181" s="35">
        <f>SUM(J174:J180)</f>
        <v>0</v>
      </c>
      <c r="K181" s="36"/>
      <c r="L181" s="35">
        <f>SUM(L174:L180)</f>
        <v>0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32</v>
      </c>
      <c r="D182" s="40" t="s">
        <v>30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31</v>
      </c>
      <c r="E185" s="34"/>
      <c r="F185" s="35">
        <f>SUM(F182:F184)</f>
        <v>0</v>
      </c>
      <c r="G185" s="35">
        <f>SUM(G182:G184)</f>
        <v>0</v>
      </c>
      <c r="H185" s="35">
        <f>SUM(H182:H184)</f>
        <v>0</v>
      </c>
      <c r="I185" s="35">
        <f>SUM(I182:I184)</f>
        <v>0</v>
      </c>
      <c r="J185" s="35">
        <f>SUM(J182:J184)</f>
        <v>0</v>
      </c>
      <c r="K185" s="36"/>
      <c r="L185" s="35" t="e">
        <f ca="1">SUM(L182:L190)</f>
        <v>#VALUE!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33</v>
      </c>
      <c r="D186" s="29" t="s">
        <v>34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35</v>
      </c>
      <c r="E187" s="26" t="s">
        <v>69</v>
      </c>
      <c r="F187" s="27">
        <v>250</v>
      </c>
      <c r="G187" s="27">
        <v>2.34</v>
      </c>
      <c r="H187" s="27">
        <v>3.89</v>
      </c>
      <c r="I187" s="27">
        <v>13.61</v>
      </c>
      <c r="J187" s="27">
        <v>98.79</v>
      </c>
      <c r="K187" s="28">
        <v>45</v>
      </c>
      <c r="L187" s="27">
        <v>14.91</v>
      </c>
    </row>
    <row r="188" spans="1:12" ht="15" x14ac:dyDescent="0.25">
      <c r="A188" s="22"/>
      <c r="B188" s="23"/>
      <c r="C188" s="24"/>
      <c r="D188" s="29" t="s">
        <v>37</v>
      </c>
      <c r="E188" s="26" t="s">
        <v>70</v>
      </c>
      <c r="F188" s="27">
        <v>100</v>
      </c>
      <c r="G188" s="27">
        <v>15.74</v>
      </c>
      <c r="H188" s="27">
        <v>17.78</v>
      </c>
      <c r="I188" s="27">
        <v>10.74</v>
      </c>
      <c r="J188" s="27">
        <v>265.83999999999997</v>
      </c>
      <c r="K188" s="28">
        <v>209</v>
      </c>
      <c r="L188" s="27">
        <v>50.88</v>
      </c>
    </row>
    <row r="189" spans="1:12" ht="15" x14ac:dyDescent="0.25">
      <c r="A189" s="22"/>
      <c r="B189" s="23"/>
      <c r="C189" s="24"/>
      <c r="D189" s="29" t="s">
        <v>39</v>
      </c>
      <c r="E189" s="26" t="s">
        <v>71</v>
      </c>
      <c r="F189" s="27">
        <v>180</v>
      </c>
      <c r="G189" s="27">
        <v>6.62</v>
      </c>
      <c r="H189" s="27">
        <v>6.35</v>
      </c>
      <c r="I189" s="27">
        <v>42.39</v>
      </c>
      <c r="J189" s="27">
        <v>253.31</v>
      </c>
      <c r="K189" s="28">
        <v>227</v>
      </c>
      <c r="L189" s="27">
        <v>12.03</v>
      </c>
    </row>
    <row r="190" spans="1:12" ht="25.5" x14ac:dyDescent="0.25">
      <c r="A190" s="22"/>
      <c r="B190" s="23"/>
      <c r="C190" s="24"/>
      <c r="D190" s="29" t="s">
        <v>41</v>
      </c>
      <c r="E190" s="41" t="s">
        <v>72</v>
      </c>
      <c r="F190" s="27">
        <v>400</v>
      </c>
      <c r="G190" s="27">
        <v>4.01</v>
      </c>
      <c r="H190" s="27">
        <v>2.59</v>
      </c>
      <c r="I190" s="27">
        <v>31.42</v>
      </c>
      <c r="J190" s="27">
        <v>167.87</v>
      </c>
      <c r="K190" s="28">
        <v>252.29300000000001</v>
      </c>
      <c r="L190" s="27">
        <v>23.8</v>
      </c>
    </row>
    <row r="191" spans="1:12" ht="15" x14ac:dyDescent="0.25">
      <c r="A191" s="22"/>
      <c r="B191" s="23"/>
      <c r="C191" s="24"/>
      <c r="D191" s="29" t="s">
        <v>43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44</v>
      </c>
      <c r="E192" s="26"/>
      <c r="F192" s="27">
        <v>40</v>
      </c>
      <c r="G192" s="27">
        <v>2.64</v>
      </c>
      <c r="H192" s="27">
        <v>16.399999999999999</v>
      </c>
      <c r="I192" s="27">
        <v>0.44</v>
      </c>
      <c r="J192" s="27">
        <v>80</v>
      </c>
      <c r="K192" s="28"/>
      <c r="L192" s="27">
        <v>2.46</v>
      </c>
    </row>
    <row r="193" spans="1:12" ht="15" x14ac:dyDescent="0.25">
      <c r="A193" s="22"/>
      <c r="B193" s="23"/>
      <c r="C193" s="24"/>
      <c r="D193" s="25" t="s">
        <v>73</v>
      </c>
      <c r="E193" s="26" t="s">
        <v>74</v>
      </c>
      <c r="F193" s="27">
        <v>100</v>
      </c>
      <c r="G193" s="27">
        <v>0.67</v>
      </c>
      <c r="H193" s="27">
        <v>1.88</v>
      </c>
      <c r="I193" s="27">
        <v>4.2699999999999996</v>
      </c>
      <c r="J193" s="27">
        <v>35.07</v>
      </c>
      <c r="K193" s="28">
        <v>246.26499999999999</v>
      </c>
      <c r="L193" s="27">
        <v>8.99</v>
      </c>
    </row>
    <row r="194" spans="1:12" ht="15" x14ac:dyDescent="0.25">
      <c r="A194" s="22"/>
      <c r="B194" s="23"/>
      <c r="C194" s="24"/>
      <c r="D194" s="25" t="s">
        <v>30</v>
      </c>
      <c r="E194" s="41" t="s">
        <v>75</v>
      </c>
      <c r="F194" s="52" t="s">
        <v>75</v>
      </c>
      <c r="G194" s="52" t="s">
        <v>75</v>
      </c>
      <c r="H194" s="52" t="s">
        <v>75</v>
      </c>
      <c r="I194" s="52" t="s">
        <v>75</v>
      </c>
      <c r="J194" s="52" t="s">
        <v>75</v>
      </c>
      <c r="K194" s="51" t="s">
        <v>75</v>
      </c>
      <c r="L194" s="52" t="s">
        <v>75</v>
      </c>
    </row>
    <row r="195" spans="1:12" ht="15" x14ac:dyDescent="0.25">
      <c r="A195" s="30"/>
      <c r="B195" s="31"/>
      <c r="C195" s="32"/>
      <c r="D195" s="33" t="s">
        <v>31</v>
      </c>
      <c r="E195" s="34"/>
      <c r="F195" s="35">
        <f>SUM(F186:F194)</f>
        <v>1070</v>
      </c>
      <c r="G195" s="35">
        <f>SUM(G186:G194)</f>
        <v>32.020000000000003</v>
      </c>
      <c r="H195" s="35">
        <f>SUM(H186:H194)</f>
        <v>48.890000000000008</v>
      </c>
      <c r="I195" s="35">
        <f>SUM(I186:I194)</f>
        <v>102.87</v>
      </c>
      <c r="J195" s="35">
        <f>SUM(J186:J194)</f>
        <v>900.88000000000011</v>
      </c>
      <c r="K195" s="36"/>
      <c r="L195" s="35" t="e">
        <f ca="1">SUM(L192:L200)</f>
        <v>#VALUE!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45</v>
      </c>
      <c r="D196" s="40" t="s">
        <v>46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41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31</v>
      </c>
      <c r="E200" s="34"/>
      <c r="F200" s="35">
        <f>SUM(F196:F199)</f>
        <v>0</v>
      </c>
      <c r="G200" s="35">
        <f>SUM(G196:G199)</f>
        <v>0</v>
      </c>
      <c r="H200" s="35">
        <f>SUM(H196:H199)</f>
        <v>0</v>
      </c>
      <c r="I200" s="35">
        <f>SUM(I196:I199)</f>
        <v>0</v>
      </c>
      <c r="J200" s="35">
        <f>SUM(J196:J199)</f>
        <v>0</v>
      </c>
      <c r="K200" s="36"/>
      <c r="L200" s="35" t="e">
        <f ca="1">SUM(L193:L199)</f>
        <v>#VALUE!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47</v>
      </c>
      <c r="D201" s="29" t="s">
        <v>27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39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41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29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31</v>
      </c>
      <c r="E207" s="34"/>
      <c r="F207" s="35">
        <f>SUM(F201:F206)</f>
        <v>0</v>
      </c>
      <c r="G207" s="35">
        <f>SUM(G201:G206)</f>
        <v>0</v>
      </c>
      <c r="H207" s="35">
        <f>SUM(H201:H206)</f>
        <v>0</v>
      </c>
      <c r="I207" s="35">
        <f>SUM(I201:I206)</f>
        <v>0</v>
      </c>
      <c r="J207" s="35">
        <f>SUM(J201:J206)</f>
        <v>0</v>
      </c>
      <c r="K207" s="36"/>
      <c r="L207" s="35" t="e">
        <f ca="1">SUM(L201:L209)</f>
        <v>#VALUE!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49</v>
      </c>
      <c r="D208" s="40" t="s">
        <v>50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46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41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30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2" t="s">
        <v>31</v>
      </c>
      <c r="E214" s="34"/>
      <c r="F214" s="35">
        <f>SUM(F208:F213)</f>
        <v>0</v>
      </c>
      <c r="G214" s="35">
        <f>SUM(G208:G213)</f>
        <v>0</v>
      </c>
      <c r="H214" s="35">
        <f>SUM(H208:H213)</f>
        <v>0</v>
      </c>
      <c r="I214" s="35">
        <f>SUM(I208:I213)</f>
        <v>0</v>
      </c>
      <c r="J214" s="35">
        <f>SUM(J208:J213)</f>
        <v>0</v>
      </c>
      <c r="K214" s="36"/>
      <c r="L214" s="35" t="e">
        <f ca="1">SUM(L208:L216)</f>
        <v>#VALUE!</v>
      </c>
    </row>
    <row r="215" spans="1:12" ht="15.75" customHeight="1" x14ac:dyDescent="0.2">
      <c r="A215" s="43">
        <f>A174</f>
        <v>1</v>
      </c>
      <c r="B215" s="44">
        <f>B174</f>
        <v>5</v>
      </c>
      <c r="C215" s="66" t="s">
        <v>51</v>
      </c>
      <c r="D215" s="67"/>
      <c r="E215" s="45"/>
      <c r="F215" s="46">
        <f>F181+F185+F195+F200+F207+F214</f>
        <v>1070</v>
      </c>
      <c r="G215" s="46">
        <f>G181+G185+G195+G200+G207+G214</f>
        <v>32.020000000000003</v>
      </c>
      <c r="H215" s="46">
        <f>H181+H185+H195+H200+H207+H214</f>
        <v>48.890000000000008</v>
      </c>
      <c r="I215" s="46">
        <f>I181+I185+I195+I200+I207+I214</f>
        <v>102.87</v>
      </c>
      <c r="J215" s="46">
        <f>J181+J185+J195+J200+J207+J214</f>
        <v>900.88000000000011</v>
      </c>
      <c r="K215" s="47"/>
      <c r="L215" s="46" t="e">
        <f ca="1">L181+L185+L195+L200+L207+L214</f>
        <v>#VALUE!</v>
      </c>
    </row>
    <row r="216" spans="1:12" ht="15" x14ac:dyDescent="0.25">
      <c r="A216" s="15">
        <v>1</v>
      </c>
      <c r="B216" s="16">
        <v>6</v>
      </c>
      <c r="C216" s="17" t="s">
        <v>26</v>
      </c>
      <c r="D216" s="18" t="s">
        <v>27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28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29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30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31</v>
      </c>
      <c r="E223" s="34"/>
      <c r="F223" s="35">
        <f>SUM(F216:F222)</f>
        <v>0</v>
      </c>
      <c r="G223" s="35">
        <f>SUM(G216:G222)</f>
        <v>0</v>
      </c>
      <c r="H223" s="35">
        <f>SUM(H216:H222)</f>
        <v>0</v>
      </c>
      <c r="I223" s="35">
        <f>SUM(I216:I222)</f>
        <v>0</v>
      </c>
      <c r="J223" s="35">
        <f>SUM(J216:J222)</f>
        <v>0</v>
      </c>
      <c r="K223" s="36"/>
      <c r="L223" s="35">
        <f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32</v>
      </c>
      <c r="D224" s="40" t="s">
        <v>30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31</v>
      </c>
      <c r="E227" s="34"/>
      <c r="F227" s="35">
        <f>SUM(F224:F226)</f>
        <v>0</v>
      </c>
      <c r="G227" s="35">
        <f>SUM(G224:G226)</f>
        <v>0</v>
      </c>
      <c r="H227" s="35">
        <f>SUM(H224:H226)</f>
        <v>0</v>
      </c>
      <c r="I227" s="35">
        <f>SUM(I224:I226)</f>
        <v>0</v>
      </c>
      <c r="J227" s="35">
        <f>SUM(J224:J226)</f>
        <v>0</v>
      </c>
      <c r="K227" s="36"/>
      <c r="L227" s="35" t="e">
        <f ca="1">SUM(L224:L232)</f>
        <v>#VALUE!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33</v>
      </c>
      <c r="D228" s="29" t="s">
        <v>34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35</v>
      </c>
      <c r="E229" s="41" t="s">
        <v>75</v>
      </c>
      <c r="F229" s="52" t="s">
        <v>75</v>
      </c>
      <c r="G229" s="52" t="s">
        <v>75</v>
      </c>
      <c r="H229" s="52" t="s">
        <v>75</v>
      </c>
      <c r="I229" s="52" t="s">
        <v>75</v>
      </c>
      <c r="J229" s="52" t="s">
        <v>75</v>
      </c>
      <c r="K229" s="51" t="s">
        <v>75</v>
      </c>
      <c r="L229" s="52" t="s">
        <v>75</v>
      </c>
    </row>
    <row r="230" spans="1:12" ht="15" x14ac:dyDescent="0.25">
      <c r="A230" s="22"/>
      <c r="B230" s="23"/>
      <c r="C230" s="24"/>
      <c r="D230" s="29" t="s">
        <v>37</v>
      </c>
      <c r="E230" s="41" t="s">
        <v>75</v>
      </c>
      <c r="F230" s="52" t="s">
        <v>75</v>
      </c>
      <c r="G230" s="52" t="s">
        <v>75</v>
      </c>
      <c r="H230" s="52" t="s">
        <v>75</v>
      </c>
      <c r="I230" s="52" t="s">
        <v>75</v>
      </c>
      <c r="J230" s="52" t="s">
        <v>75</v>
      </c>
      <c r="K230" s="51" t="s">
        <v>75</v>
      </c>
      <c r="L230" s="52" t="s">
        <v>75</v>
      </c>
    </row>
    <row r="231" spans="1:12" ht="15" x14ac:dyDescent="0.25">
      <c r="A231" s="22"/>
      <c r="B231" s="23"/>
      <c r="C231" s="24"/>
      <c r="D231" s="29" t="s">
        <v>39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41</v>
      </c>
      <c r="E232" s="41" t="s">
        <v>75</v>
      </c>
      <c r="F232" s="52" t="s">
        <v>75</v>
      </c>
      <c r="G232" s="52" t="s">
        <v>75</v>
      </c>
      <c r="H232" s="52" t="s">
        <v>75</v>
      </c>
      <c r="I232" s="52" t="s">
        <v>75</v>
      </c>
      <c r="J232" s="52" t="s">
        <v>75</v>
      </c>
      <c r="K232" s="51" t="s">
        <v>75</v>
      </c>
      <c r="L232" s="52" t="s">
        <v>75</v>
      </c>
    </row>
    <row r="233" spans="1:12" ht="15" x14ac:dyDescent="0.25">
      <c r="A233" s="22"/>
      <c r="B233" s="23"/>
      <c r="C233" s="24"/>
      <c r="D233" s="29" t="s">
        <v>43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44</v>
      </c>
      <c r="E234" s="41" t="s">
        <v>75</v>
      </c>
      <c r="F234" s="52" t="s">
        <v>75</v>
      </c>
      <c r="G234" s="52" t="s">
        <v>75</v>
      </c>
      <c r="H234" s="52" t="s">
        <v>75</v>
      </c>
      <c r="I234" s="52" t="s">
        <v>75</v>
      </c>
      <c r="J234" s="52" t="s">
        <v>75</v>
      </c>
      <c r="K234" s="28"/>
      <c r="L234" s="52" t="s">
        <v>75</v>
      </c>
    </row>
    <row r="235" spans="1:12" ht="15" x14ac:dyDescent="0.25">
      <c r="A235" s="22"/>
      <c r="B235" s="23"/>
      <c r="C235" s="24"/>
      <c r="D235" s="53" t="s">
        <v>76</v>
      </c>
      <c r="E235" s="41" t="s">
        <v>75</v>
      </c>
      <c r="F235" s="52" t="s">
        <v>75</v>
      </c>
      <c r="G235" s="52" t="s">
        <v>75</v>
      </c>
      <c r="H235" s="52" t="s">
        <v>75</v>
      </c>
      <c r="I235" s="52" t="s">
        <v>75</v>
      </c>
      <c r="J235" s="52" t="s">
        <v>75</v>
      </c>
      <c r="K235" s="51" t="s">
        <v>75</v>
      </c>
      <c r="L235" s="52" t="s">
        <v>75</v>
      </c>
    </row>
    <row r="236" spans="1:12" ht="15" x14ac:dyDescent="0.25">
      <c r="A236" s="22"/>
      <c r="B236" s="23"/>
      <c r="C236" s="24"/>
      <c r="D236" s="53" t="s">
        <v>77</v>
      </c>
      <c r="E236" s="41" t="s">
        <v>75</v>
      </c>
      <c r="F236" s="52" t="s">
        <v>75</v>
      </c>
      <c r="G236" s="52" t="s">
        <v>75</v>
      </c>
      <c r="H236" s="52" t="s">
        <v>75</v>
      </c>
      <c r="I236" s="52" t="s">
        <v>75</v>
      </c>
      <c r="J236" s="52" t="s">
        <v>75</v>
      </c>
      <c r="K236" s="51" t="s">
        <v>75</v>
      </c>
      <c r="L236" s="52" t="s">
        <v>75</v>
      </c>
    </row>
    <row r="237" spans="1:12" ht="15" x14ac:dyDescent="0.25">
      <c r="A237" s="30"/>
      <c r="B237" s="31"/>
      <c r="C237" s="32"/>
      <c r="D237" s="33" t="s">
        <v>31</v>
      </c>
      <c r="E237" s="34"/>
      <c r="F237" s="35">
        <f>SUM(F228:F236)</f>
        <v>0</v>
      </c>
      <c r="G237" s="35">
        <f>SUM(G228:G236)</f>
        <v>0</v>
      </c>
      <c r="H237" s="35">
        <f>SUM(H228:H236)</f>
        <v>0</v>
      </c>
      <c r="I237" s="35">
        <f>SUM(I228:I236)</f>
        <v>0</v>
      </c>
      <c r="J237" s="35">
        <f>SUM(J228:J236)</f>
        <v>0</v>
      </c>
      <c r="K237" s="36"/>
      <c r="L237" s="35" t="e">
        <f ca="1">SUM(L234:L242)</f>
        <v>#VALUE!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45</v>
      </c>
      <c r="D238" s="40" t="s">
        <v>46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41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31</v>
      </c>
      <c r="E242" s="34"/>
      <c r="F242" s="35">
        <f>SUM(F238:F241)</f>
        <v>0</v>
      </c>
      <c r="G242" s="35">
        <f>SUM(G238:G241)</f>
        <v>0</v>
      </c>
      <c r="H242" s="35">
        <f>SUM(H238:H241)</f>
        <v>0</v>
      </c>
      <c r="I242" s="35">
        <f>SUM(I238:I241)</f>
        <v>0</v>
      </c>
      <c r="J242" s="35">
        <f>SUM(J238:J241)</f>
        <v>0</v>
      </c>
      <c r="K242" s="36"/>
      <c r="L242" s="35" t="e">
        <f ca="1">SUM(L235:L241)</f>
        <v>#VALUE!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47</v>
      </c>
      <c r="D243" s="29" t="s">
        <v>27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39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41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29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31</v>
      </c>
      <c r="E249" s="34"/>
      <c r="F249" s="35">
        <f>SUM(F243:F248)</f>
        <v>0</v>
      </c>
      <c r="G249" s="35">
        <f>SUM(G243:G248)</f>
        <v>0</v>
      </c>
      <c r="H249" s="35">
        <f>SUM(H243:H248)</f>
        <v>0</v>
      </c>
      <c r="I249" s="35">
        <f>SUM(I243:I248)</f>
        <v>0</v>
      </c>
      <c r="J249" s="35">
        <f>SUM(J243:J248)</f>
        <v>0</v>
      </c>
      <c r="K249" s="36"/>
      <c r="L249" s="35" t="e">
        <f ca="1">SUM(L243:L251)</f>
        <v>#VALUE!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49</v>
      </c>
      <c r="D250" s="40" t="s">
        <v>50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46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41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30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2" t="s">
        <v>31</v>
      </c>
      <c r="E256" s="34"/>
      <c r="F256" s="35">
        <f>SUM(F250:F255)</f>
        <v>0</v>
      </c>
      <c r="G256" s="35">
        <f>SUM(G250:G255)</f>
        <v>0</v>
      </c>
      <c r="H256" s="35">
        <f>SUM(H250:H255)</f>
        <v>0</v>
      </c>
      <c r="I256" s="35">
        <f>SUM(I250:I255)</f>
        <v>0</v>
      </c>
      <c r="J256" s="35">
        <f>SUM(J250:J255)</f>
        <v>0</v>
      </c>
      <c r="K256" s="36"/>
      <c r="L256" s="35" t="e">
        <f ca="1">SUM(L250:L258)</f>
        <v>#VALUE!</v>
      </c>
    </row>
    <row r="257" spans="1:12" ht="15.75" customHeight="1" x14ac:dyDescent="0.2">
      <c r="A257" s="43">
        <f>A216</f>
        <v>1</v>
      </c>
      <c r="B257" s="44">
        <f>B216</f>
        <v>6</v>
      </c>
      <c r="C257" s="66" t="s">
        <v>51</v>
      </c>
      <c r="D257" s="67"/>
      <c r="E257" s="45"/>
      <c r="F257" s="46">
        <f>F223+F227+F237+F242+F249+F256</f>
        <v>0</v>
      </c>
      <c r="G257" s="46">
        <f>G223+G227+G237+G242+G249+G256</f>
        <v>0</v>
      </c>
      <c r="H257" s="46">
        <f>H223+H227+H237+H242+H249+H256</f>
        <v>0</v>
      </c>
      <c r="I257" s="46">
        <f>I223+I227+I237+I242+I249+I256</f>
        <v>0</v>
      </c>
      <c r="J257" s="46">
        <f>J223+J227+J237+J242+J249+J256</f>
        <v>0</v>
      </c>
      <c r="K257" s="47"/>
      <c r="L257" s="46" t="e">
        <f ca="1">L223+L227+L237+L242+L249+L256</f>
        <v>#VALUE!</v>
      </c>
    </row>
    <row r="258" spans="1:12" ht="15" x14ac:dyDescent="0.25">
      <c r="A258" s="15">
        <v>1</v>
      </c>
      <c r="B258" s="16">
        <v>7</v>
      </c>
      <c r="C258" s="17" t="s">
        <v>26</v>
      </c>
      <c r="D258" s="18" t="s">
        <v>27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28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29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30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31</v>
      </c>
      <c r="E265" s="34"/>
      <c r="F265" s="35">
        <f>SUM(F258:F264)</f>
        <v>0</v>
      </c>
      <c r="G265" s="35">
        <f>SUM(G258:G264)</f>
        <v>0</v>
      </c>
      <c r="H265" s="35">
        <f>SUM(H258:H264)</f>
        <v>0</v>
      </c>
      <c r="I265" s="35">
        <f>SUM(I258:I264)</f>
        <v>0</v>
      </c>
      <c r="J265" s="35">
        <f>SUM(J258:J264)</f>
        <v>0</v>
      </c>
      <c r="K265" s="36"/>
      <c r="L265" s="35">
        <f>SUM(L258:L264)</f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32</v>
      </c>
      <c r="D266" s="40" t="s">
        <v>30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31</v>
      </c>
      <c r="E269" s="34"/>
      <c r="F269" s="35">
        <f>SUM(F266:F268)</f>
        <v>0</v>
      </c>
      <c r="G269" s="35">
        <f>SUM(G266:G268)</f>
        <v>0</v>
      </c>
      <c r="H269" s="35">
        <f>SUM(H266:H268)</f>
        <v>0</v>
      </c>
      <c r="I269" s="35">
        <f>SUM(I266:I268)</f>
        <v>0</v>
      </c>
      <c r="J269" s="35">
        <f>SUM(J266:J268)</f>
        <v>0</v>
      </c>
      <c r="K269" s="36"/>
      <c r="L269" s="35" t="e">
        <f ca="1">SUM(L266:L274)</f>
        <v>#VALUE!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33</v>
      </c>
      <c r="D270" s="29" t="s">
        <v>34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35</v>
      </c>
      <c r="E271" s="41" t="s">
        <v>75</v>
      </c>
      <c r="F271" s="52" t="s">
        <v>75</v>
      </c>
      <c r="G271" s="52" t="s">
        <v>75</v>
      </c>
      <c r="H271" s="52" t="s">
        <v>75</v>
      </c>
      <c r="I271" s="52" t="s">
        <v>75</v>
      </c>
      <c r="J271" s="52" t="s">
        <v>75</v>
      </c>
      <c r="K271" s="51" t="s">
        <v>75</v>
      </c>
      <c r="L271" s="52" t="s">
        <v>75</v>
      </c>
    </row>
    <row r="272" spans="1:12" ht="15" x14ac:dyDescent="0.25">
      <c r="A272" s="22"/>
      <c r="B272" s="23"/>
      <c r="C272" s="24"/>
      <c r="D272" s="29" t="s">
        <v>37</v>
      </c>
      <c r="E272" s="41" t="s">
        <v>75</v>
      </c>
      <c r="F272" s="52" t="s">
        <v>75</v>
      </c>
      <c r="G272" s="52" t="s">
        <v>75</v>
      </c>
      <c r="H272" s="52" t="s">
        <v>75</v>
      </c>
      <c r="I272" s="52" t="s">
        <v>75</v>
      </c>
      <c r="J272" s="52" t="s">
        <v>75</v>
      </c>
      <c r="K272" s="51" t="s">
        <v>75</v>
      </c>
      <c r="L272" s="52" t="s">
        <v>75</v>
      </c>
    </row>
    <row r="273" spans="1:12" ht="15" x14ac:dyDescent="0.25">
      <c r="A273" s="22"/>
      <c r="B273" s="23"/>
      <c r="C273" s="24"/>
      <c r="D273" s="29" t="s">
        <v>39</v>
      </c>
      <c r="E273" s="41" t="s">
        <v>75</v>
      </c>
      <c r="F273" s="52" t="s">
        <v>75</v>
      </c>
      <c r="G273" s="52" t="s">
        <v>75</v>
      </c>
      <c r="H273" s="52" t="s">
        <v>75</v>
      </c>
      <c r="I273" s="52" t="s">
        <v>75</v>
      </c>
      <c r="J273" s="52" t="s">
        <v>75</v>
      </c>
      <c r="K273" s="51" t="s">
        <v>75</v>
      </c>
      <c r="L273" s="52" t="s">
        <v>75</v>
      </c>
    </row>
    <row r="274" spans="1:12" ht="15" x14ac:dyDescent="0.25">
      <c r="A274" s="22"/>
      <c r="B274" s="23"/>
      <c r="C274" s="24"/>
      <c r="D274" s="29" t="s">
        <v>41</v>
      </c>
      <c r="E274" s="41" t="s">
        <v>75</v>
      </c>
      <c r="F274" s="52" t="s">
        <v>75</v>
      </c>
      <c r="G274" s="52" t="s">
        <v>75</v>
      </c>
      <c r="H274" s="52" t="s">
        <v>75</v>
      </c>
      <c r="I274" s="52" t="s">
        <v>75</v>
      </c>
      <c r="J274" s="52" t="s">
        <v>75</v>
      </c>
      <c r="K274" s="51" t="s">
        <v>75</v>
      </c>
      <c r="L274" s="52" t="s">
        <v>75</v>
      </c>
    </row>
    <row r="275" spans="1:12" ht="15" x14ac:dyDescent="0.25">
      <c r="A275" s="22"/>
      <c r="B275" s="23"/>
      <c r="C275" s="24"/>
      <c r="D275" s="29" t="s">
        <v>43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44</v>
      </c>
      <c r="E276" s="41" t="s">
        <v>75</v>
      </c>
      <c r="F276" s="52" t="s">
        <v>75</v>
      </c>
      <c r="G276" s="52" t="s">
        <v>75</v>
      </c>
      <c r="H276" s="52" t="s">
        <v>75</v>
      </c>
      <c r="I276" s="52" t="s">
        <v>75</v>
      </c>
      <c r="J276" s="52" t="s">
        <v>75</v>
      </c>
      <c r="K276" s="28"/>
      <c r="L276" s="52" t="s">
        <v>75</v>
      </c>
    </row>
    <row r="277" spans="1:12" ht="15" x14ac:dyDescent="0.25">
      <c r="A277" s="22"/>
      <c r="B277" s="23"/>
      <c r="C277" s="24"/>
      <c r="D277" s="25" t="s">
        <v>78</v>
      </c>
      <c r="E277" s="41" t="s">
        <v>75</v>
      </c>
      <c r="F277" s="52" t="s">
        <v>75</v>
      </c>
      <c r="G277" s="52" t="s">
        <v>75</v>
      </c>
      <c r="H277" s="52" t="s">
        <v>75</v>
      </c>
      <c r="I277" s="52" t="s">
        <v>75</v>
      </c>
      <c r="J277" s="52" t="s">
        <v>75</v>
      </c>
      <c r="K277" s="51" t="s">
        <v>75</v>
      </c>
      <c r="L277" s="52" t="s">
        <v>75</v>
      </c>
    </row>
    <row r="278" spans="1:12" ht="15" x14ac:dyDescent="0.25">
      <c r="A278" s="22"/>
      <c r="B278" s="23"/>
      <c r="C278" s="24"/>
      <c r="D278" s="25"/>
      <c r="E278" s="41" t="s">
        <v>75</v>
      </c>
      <c r="F278" s="52" t="s">
        <v>75</v>
      </c>
      <c r="G278" s="52" t="s">
        <v>75</v>
      </c>
      <c r="H278" s="52" t="s">
        <v>75</v>
      </c>
      <c r="I278" s="52" t="s">
        <v>75</v>
      </c>
      <c r="J278" s="52" t="s">
        <v>75</v>
      </c>
      <c r="K278" s="51" t="s">
        <v>75</v>
      </c>
      <c r="L278" s="52" t="s">
        <v>75</v>
      </c>
    </row>
    <row r="279" spans="1:12" ht="15" x14ac:dyDescent="0.25">
      <c r="A279" s="30"/>
      <c r="B279" s="31"/>
      <c r="C279" s="32"/>
      <c r="D279" s="33" t="s">
        <v>31</v>
      </c>
      <c r="E279" s="34"/>
      <c r="F279" s="35">
        <f>SUM(F27:F270)</f>
        <v>13085</v>
      </c>
      <c r="G279" s="35">
        <f>SUM(G270:G278)</f>
        <v>0</v>
      </c>
      <c r="H279" s="35">
        <f>SUM(H270:H278)</f>
        <v>0</v>
      </c>
      <c r="I279" s="35">
        <f>SUM(I270:I278)</f>
        <v>0</v>
      </c>
      <c r="J279" s="35">
        <f>SUM(J270:J278)</f>
        <v>0</v>
      </c>
      <c r="K279" s="36"/>
      <c r="L279" s="35" t="e">
        <f ca="1">SUM(L276:L284)</f>
        <v>#VALUE!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45</v>
      </c>
      <c r="D280" s="40" t="s">
        <v>46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41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31</v>
      </c>
      <c r="E284" s="34"/>
      <c r="F284" s="35">
        <f>SUM(F280:F283)</f>
        <v>0</v>
      </c>
      <c r="G284" s="35">
        <f>SUM(G280:G283)</f>
        <v>0</v>
      </c>
      <c r="H284" s="35">
        <f>SUM(H280:H283)</f>
        <v>0</v>
      </c>
      <c r="I284" s="35">
        <f>SUM(I280:I283)</f>
        <v>0</v>
      </c>
      <c r="J284" s="35">
        <f>SUM(J280:J283)</f>
        <v>0</v>
      </c>
      <c r="K284" s="36"/>
      <c r="L284" s="35" t="e">
        <f ca="1">SUM(L277:L283)</f>
        <v>#VALUE!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47</v>
      </c>
      <c r="D285" s="29" t="s">
        <v>27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39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41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29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31</v>
      </c>
      <c r="E291" s="34"/>
      <c r="F291" s="35">
        <f>SUM(F285:F290)</f>
        <v>0</v>
      </c>
      <c r="G291" s="35">
        <f>SUM(G285:G290)</f>
        <v>0</v>
      </c>
      <c r="H291" s="35">
        <f>SUM(H285:H290)</f>
        <v>0</v>
      </c>
      <c r="I291" s="35">
        <f>SUM(I285:I290)</f>
        <v>0</v>
      </c>
      <c r="J291" s="35">
        <f>SUM(J285:J290)</f>
        <v>0</v>
      </c>
      <c r="K291" s="36"/>
      <c r="L291" s="35" t="e">
        <f ca="1">SUM(L285:L293)</f>
        <v>#VALUE!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49</v>
      </c>
      <c r="D292" s="40" t="s">
        <v>50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46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41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30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2" t="s">
        <v>31</v>
      </c>
      <c r="E298" s="34"/>
      <c r="F298" s="35">
        <f>SUM(F292:F297)</f>
        <v>0</v>
      </c>
      <c r="G298" s="35">
        <f>SUM(G292:G297)</f>
        <v>0</v>
      </c>
      <c r="H298" s="35">
        <f>SUM(H292:H297)</f>
        <v>0</v>
      </c>
      <c r="I298" s="35">
        <f>SUM(I292:I297)</f>
        <v>0</v>
      </c>
      <c r="J298" s="35">
        <f>SUM(J292:J297)</f>
        <v>0</v>
      </c>
      <c r="K298" s="36"/>
      <c r="L298" s="35" t="e">
        <f ca="1">SUM(L292:L300)</f>
        <v>#VALUE!</v>
      </c>
    </row>
    <row r="299" spans="1:12" ht="15.75" customHeight="1" x14ac:dyDescent="0.2">
      <c r="A299" s="43">
        <f>A258</f>
        <v>1</v>
      </c>
      <c r="B299" s="44">
        <f>B258</f>
        <v>7</v>
      </c>
      <c r="C299" s="66" t="s">
        <v>51</v>
      </c>
      <c r="D299" s="67"/>
      <c r="E299" s="45"/>
      <c r="F299" s="54" t="s">
        <v>75</v>
      </c>
      <c r="G299" s="46">
        <f>G265+G269+G279+G284+G291+G298</f>
        <v>0</v>
      </c>
      <c r="H299" s="46">
        <f>H265+H269+H279+H284+H291+H298</f>
        <v>0</v>
      </c>
      <c r="I299" s="46">
        <f>I265+I269+I279+I284+I291+I298</f>
        <v>0</v>
      </c>
      <c r="J299" s="46">
        <f>J265+J269+J279+J284+J291+J298</f>
        <v>0</v>
      </c>
      <c r="K299" s="47"/>
      <c r="L299" s="46" t="e">
        <f ca="1">L265+L269+L279+L284+L291+L298</f>
        <v>#VALUE!</v>
      </c>
    </row>
    <row r="300" spans="1:12" ht="15" x14ac:dyDescent="0.25">
      <c r="A300" s="15">
        <v>2</v>
      </c>
      <c r="B300" s="16">
        <v>1</v>
      </c>
      <c r="C300" s="17" t="s">
        <v>26</v>
      </c>
      <c r="D300" s="18" t="s">
        <v>27</v>
      </c>
      <c r="E300" s="19"/>
      <c r="F300" s="20"/>
      <c r="G300" s="20"/>
      <c r="H300" s="20"/>
      <c r="I300" s="20"/>
      <c r="J300" s="20"/>
      <c r="K300" s="21"/>
      <c r="L300" s="20"/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28</v>
      </c>
      <c r="E302" s="26"/>
      <c r="F302" s="27"/>
      <c r="G302" s="27"/>
      <c r="H302" s="27"/>
      <c r="I302" s="27"/>
      <c r="J302" s="27"/>
      <c r="K302" s="28"/>
      <c r="L302" s="27"/>
    </row>
    <row r="303" spans="1:12" ht="15" x14ac:dyDescent="0.25">
      <c r="A303" s="22"/>
      <c r="B303" s="23"/>
      <c r="C303" s="24"/>
      <c r="D303" s="29" t="s">
        <v>29</v>
      </c>
      <c r="E303" s="26"/>
      <c r="F303" s="27"/>
      <c r="G303" s="27"/>
      <c r="H303" s="27"/>
      <c r="I303" s="27"/>
      <c r="J303" s="27"/>
      <c r="K303" s="28"/>
      <c r="L303" s="27"/>
    </row>
    <row r="304" spans="1:12" ht="15" x14ac:dyDescent="0.25">
      <c r="A304" s="22"/>
      <c r="B304" s="23"/>
      <c r="C304" s="24"/>
      <c r="D304" s="29" t="s">
        <v>30</v>
      </c>
      <c r="E304" s="26"/>
      <c r="F304" s="27"/>
      <c r="G304" s="27"/>
      <c r="H304" s="27"/>
      <c r="I304" s="27"/>
      <c r="J304" s="27"/>
      <c r="K304" s="28"/>
      <c r="L304" s="27"/>
    </row>
    <row r="305" spans="1:12" ht="15" x14ac:dyDescent="0.25">
      <c r="A305" s="22"/>
      <c r="B305" s="23"/>
      <c r="C305" s="24"/>
      <c r="D305" s="25"/>
      <c r="E305" s="26"/>
      <c r="F305" s="27"/>
      <c r="G305" s="27"/>
      <c r="H305" s="27"/>
      <c r="I305" s="27"/>
      <c r="J305" s="27"/>
      <c r="K305" s="28"/>
      <c r="L305" s="27"/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31</v>
      </c>
      <c r="E307" s="34"/>
      <c r="F307" s="35">
        <f>SUM(F300:F306)</f>
        <v>0</v>
      </c>
      <c r="G307" s="35">
        <f>SUM(G300:G306)</f>
        <v>0</v>
      </c>
      <c r="H307" s="35">
        <f>SUM(H300:H306)</f>
        <v>0</v>
      </c>
      <c r="I307" s="35">
        <f>SUM(I300:I306)</f>
        <v>0</v>
      </c>
      <c r="J307" s="35">
        <f>SUM(J300:J306)</f>
        <v>0</v>
      </c>
      <c r="K307" s="36"/>
      <c r="L307" s="35">
        <f>SUM(L300:L306)</f>
        <v>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32</v>
      </c>
      <c r="D308" s="40" t="s">
        <v>30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31</v>
      </c>
      <c r="E311" s="34"/>
      <c r="F311" s="35">
        <f>SUM(F308:F310)</f>
        <v>0</v>
      </c>
      <c r="G311" s="35">
        <f>SUM(G308:G310)</f>
        <v>0</v>
      </c>
      <c r="H311" s="35">
        <f>SUM(H308:H310)</f>
        <v>0</v>
      </c>
      <c r="I311" s="35">
        <f>SUM(I308:I310)</f>
        <v>0</v>
      </c>
      <c r="J311" s="35">
        <f>SUM(J308:J310)</f>
        <v>0</v>
      </c>
      <c r="K311" s="36"/>
      <c r="L311" s="35" t="e">
        <f ca="1">SUM(L308:L316)</f>
        <v>#VALUE!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33</v>
      </c>
      <c r="D312" s="29" t="s">
        <v>34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35</v>
      </c>
      <c r="E313" s="26" t="s">
        <v>79</v>
      </c>
      <c r="F313" s="27">
        <v>250</v>
      </c>
      <c r="G313" s="27">
        <v>2.31</v>
      </c>
      <c r="H313" s="27">
        <v>7.74</v>
      </c>
      <c r="I313" s="27">
        <v>15.43</v>
      </c>
      <c r="J313" s="27">
        <v>140.59</v>
      </c>
      <c r="K313" s="28">
        <v>51</v>
      </c>
      <c r="L313" s="27">
        <v>19.850000000000001</v>
      </c>
    </row>
    <row r="314" spans="1:12" ht="15" x14ac:dyDescent="0.25">
      <c r="A314" s="22"/>
      <c r="B314" s="23"/>
      <c r="C314" s="24"/>
      <c r="D314" s="29" t="s">
        <v>37</v>
      </c>
      <c r="E314" s="26" t="s">
        <v>80</v>
      </c>
      <c r="F314" s="27">
        <v>180</v>
      </c>
      <c r="G314" s="27">
        <v>31.84</v>
      </c>
      <c r="H314" s="27">
        <v>38.799999999999997</v>
      </c>
      <c r="I314" s="27">
        <v>35.14</v>
      </c>
      <c r="J314" s="27">
        <v>639.51</v>
      </c>
      <c r="K314" s="28">
        <v>180</v>
      </c>
      <c r="L314" s="27">
        <v>82.75</v>
      </c>
    </row>
    <row r="315" spans="1:12" ht="15" x14ac:dyDescent="0.25">
      <c r="A315" s="22"/>
      <c r="B315" s="23"/>
      <c r="C315" s="24"/>
      <c r="D315" s="29" t="s">
        <v>39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41</v>
      </c>
      <c r="E316" s="41" t="s">
        <v>81</v>
      </c>
      <c r="F316" s="27">
        <v>200</v>
      </c>
      <c r="G316" s="27">
        <v>2.0099999999999998</v>
      </c>
      <c r="H316" s="27">
        <v>2.39</v>
      </c>
      <c r="I316" s="27">
        <v>25.65</v>
      </c>
      <c r="J316" s="27">
        <v>131.87</v>
      </c>
      <c r="K316" s="28">
        <v>252</v>
      </c>
      <c r="L316" s="27">
        <v>8.35</v>
      </c>
    </row>
    <row r="317" spans="1:12" ht="15" x14ac:dyDescent="0.25">
      <c r="A317" s="22"/>
      <c r="B317" s="23"/>
      <c r="C317" s="24"/>
      <c r="D317" s="29" t="s">
        <v>43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44</v>
      </c>
      <c r="E318" s="26" t="s">
        <v>82</v>
      </c>
      <c r="F318" s="27">
        <v>40</v>
      </c>
      <c r="G318" s="27">
        <v>2.64</v>
      </c>
      <c r="H318" s="27">
        <v>16.399999999999999</v>
      </c>
      <c r="I318" s="27">
        <v>0.44</v>
      </c>
      <c r="J318" s="27">
        <v>80</v>
      </c>
      <c r="K318" s="28"/>
      <c r="L318" s="27">
        <v>2.46</v>
      </c>
    </row>
    <row r="319" spans="1:12" ht="15" x14ac:dyDescent="0.25">
      <c r="A319" s="22"/>
      <c r="B319" s="23"/>
      <c r="C319" s="24"/>
      <c r="D319" s="25" t="s">
        <v>83</v>
      </c>
      <c r="E319" s="26" t="s">
        <v>84</v>
      </c>
      <c r="F319" s="27">
        <v>50</v>
      </c>
      <c r="G319" s="27">
        <v>0.4</v>
      </c>
      <c r="H319" s="27">
        <v>0.05</v>
      </c>
      <c r="I319" s="27">
        <v>1.65</v>
      </c>
      <c r="J319" s="27">
        <v>7</v>
      </c>
      <c r="K319" s="28">
        <v>246</v>
      </c>
      <c r="L319" s="27">
        <v>6.5</v>
      </c>
    </row>
    <row r="320" spans="1:12" ht="15" x14ac:dyDescent="0.25">
      <c r="A320" s="22"/>
      <c r="B320" s="23"/>
      <c r="C320" s="24"/>
      <c r="D320" s="53" t="s">
        <v>77</v>
      </c>
      <c r="E320" s="41" t="s">
        <v>85</v>
      </c>
      <c r="F320" s="27">
        <v>100</v>
      </c>
      <c r="G320" s="27">
        <v>0.4</v>
      </c>
      <c r="H320" s="27">
        <v>0.4</v>
      </c>
      <c r="I320" s="27">
        <v>10.4</v>
      </c>
      <c r="J320" s="27">
        <v>45</v>
      </c>
      <c r="K320" s="28">
        <v>89</v>
      </c>
      <c r="L320" s="27">
        <v>18.07</v>
      </c>
    </row>
    <row r="321" spans="1:12" ht="15" x14ac:dyDescent="0.25">
      <c r="A321" s="30"/>
      <c r="B321" s="31"/>
      <c r="C321" s="32"/>
      <c r="D321" s="33" t="s">
        <v>31</v>
      </c>
      <c r="E321" s="34"/>
      <c r="F321" s="35">
        <f>SUM(F312:F320)</f>
        <v>820</v>
      </c>
      <c r="G321" s="35">
        <f>SUM(G312:G320)</f>
        <v>39.599999999999994</v>
      </c>
      <c r="H321" s="35">
        <f>SUM(H312:H320)</f>
        <v>65.78</v>
      </c>
      <c r="I321" s="35">
        <f>SUM(I312:I320)</f>
        <v>88.710000000000008</v>
      </c>
      <c r="J321" s="35">
        <f>SUM(J312:J320)</f>
        <v>1043.97</v>
      </c>
      <c r="K321" s="36"/>
      <c r="L321" s="35" t="e">
        <f ca="1">SUM(L318:L326)</f>
        <v>#VALUE!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45</v>
      </c>
      <c r="D322" s="40" t="s">
        <v>46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41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31</v>
      </c>
      <c r="E326" s="34"/>
      <c r="F326" s="35">
        <f>SUM(F322:F325)</f>
        <v>0</v>
      </c>
      <c r="G326" s="35">
        <f>SUM(G322:G325)</f>
        <v>0</v>
      </c>
      <c r="H326" s="35">
        <f>SUM(H322:H325)</f>
        <v>0</v>
      </c>
      <c r="I326" s="35">
        <f>SUM(I322:I325)</f>
        <v>0</v>
      </c>
      <c r="J326" s="35">
        <f>SUM(J322:J325)</f>
        <v>0</v>
      </c>
      <c r="K326" s="36"/>
      <c r="L326" s="35" t="e">
        <f ca="1">SUM(L319:L325)</f>
        <v>#VALUE!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47</v>
      </c>
      <c r="D327" s="29" t="s">
        <v>27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39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41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29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31</v>
      </c>
      <c r="E333" s="34"/>
      <c r="F333" s="35">
        <f>SUM(F327:F332)</f>
        <v>0</v>
      </c>
      <c r="G333" s="35">
        <f>SUM(G327:G332)</f>
        <v>0</v>
      </c>
      <c r="H333" s="35">
        <f>SUM(H327:H332)</f>
        <v>0</v>
      </c>
      <c r="I333" s="35">
        <f>SUM(I327:I332)</f>
        <v>0</v>
      </c>
      <c r="J333" s="35">
        <f>SUM(J327:J332)</f>
        <v>0</v>
      </c>
      <c r="K333" s="36"/>
      <c r="L333" s="35" t="e">
        <f ca="1">SUM(L327:L335)</f>
        <v>#VALUE!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49</v>
      </c>
      <c r="D334" s="40" t="s">
        <v>50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46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41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30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2" t="s">
        <v>31</v>
      </c>
      <c r="E340" s="34"/>
      <c r="F340" s="35">
        <f>SUM(F334:F339)</f>
        <v>0</v>
      </c>
      <c r="G340" s="35">
        <f>SUM(G334:G339)</f>
        <v>0</v>
      </c>
      <c r="H340" s="35">
        <f>SUM(H334:H339)</f>
        <v>0</v>
      </c>
      <c r="I340" s="35">
        <f>SUM(I334:I339)</f>
        <v>0</v>
      </c>
      <c r="J340" s="35">
        <f>SUM(J334:J339)</f>
        <v>0</v>
      </c>
      <c r="K340" s="36"/>
      <c r="L340" s="35" t="e">
        <f ca="1">SUM(L334:L342)</f>
        <v>#VALUE!</v>
      </c>
    </row>
    <row r="341" spans="1:12" ht="15.75" customHeight="1" x14ac:dyDescent="0.2">
      <c r="A341" s="43">
        <f>A300</f>
        <v>2</v>
      </c>
      <c r="B341" s="44">
        <f>B300</f>
        <v>1</v>
      </c>
      <c r="C341" s="66" t="s">
        <v>51</v>
      </c>
      <c r="D341" s="67"/>
      <c r="E341" s="45"/>
      <c r="F341" s="46">
        <f>F307+F311+F321+F326+F333+F340</f>
        <v>820</v>
      </c>
      <c r="G341" s="46">
        <f>G307+G311+G321+G326+G333+G340</f>
        <v>39.599999999999994</v>
      </c>
      <c r="H341" s="46">
        <f>H307+H311+H321+H326+H333+H340</f>
        <v>65.78</v>
      </c>
      <c r="I341" s="46">
        <f>I307+I311+I321+I326+I333+I340</f>
        <v>88.710000000000008</v>
      </c>
      <c r="J341" s="46">
        <f>J307+J311+J321+J326+J333+J340</f>
        <v>1043.97</v>
      </c>
      <c r="K341" s="47"/>
      <c r="L341" s="46" t="e">
        <f ca="1">L307+L311+L321+L326+L333+L340</f>
        <v>#VALUE!</v>
      </c>
    </row>
    <row r="342" spans="1:12" ht="15" x14ac:dyDescent="0.25">
      <c r="A342" s="48">
        <v>2</v>
      </c>
      <c r="B342" s="23">
        <v>2</v>
      </c>
      <c r="C342" s="17" t="s">
        <v>26</v>
      </c>
      <c r="D342" s="18" t="s">
        <v>27</v>
      </c>
      <c r="E342" s="19"/>
      <c r="F342" s="20"/>
      <c r="G342" s="20"/>
      <c r="H342" s="20"/>
      <c r="I342" s="20"/>
      <c r="J342" s="20"/>
      <c r="K342" s="21"/>
      <c r="L342" s="20"/>
    </row>
    <row r="343" spans="1:12" ht="15" x14ac:dyDescent="0.25">
      <c r="A343" s="48"/>
      <c r="B343" s="23"/>
      <c r="C343" s="24"/>
      <c r="D343" s="25"/>
      <c r="E343" s="26"/>
      <c r="F343" s="27"/>
      <c r="G343" s="27"/>
      <c r="H343" s="27"/>
      <c r="I343" s="27"/>
      <c r="J343" s="27"/>
      <c r="K343" s="28"/>
      <c r="L343" s="27"/>
    </row>
    <row r="344" spans="1:12" ht="15" x14ac:dyDescent="0.25">
      <c r="A344" s="48"/>
      <c r="B344" s="23"/>
      <c r="C344" s="24"/>
      <c r="D344" s="29" t="s">
        <v>28</v>
      </c>
      <c r="E344" s="26"/>
      <c r="F344" s="27"/>
      <c r="G344" s="27"/>
      <c r="H344" s="27"/>
      <c r="I344" s="27"/>
      <c r="J344" s="27"/>
      <c r="K344" s="28"/>
      <c r="L344" s="27"/>
    </row>
    <row r="345" spans="1:12" ht="15" x14ac:dyDescent="0.25">
      <c r="A345" s="48"/>
      <c r="B345" s="23"/>
      <c r="C345" s="24"/>
      <c r="D345" s="29" t="s">
        <v>29</v>
      </c>
      <c r="E345" s="26"/>
      <c r="F345" s="27"/>
      <c r="G345" s="27"/>
      <c r="H345" s="27"/>
      <c r="I345" s="27"/>
      <c r="J345" s="27"/>
      <c r="K345" s="28"/>
      <c r="L345" s="27"/>
    </row>
    <row r="346" spans="1:12" ht="15" x14ac:dyDescent="0.25">
      <c r="A346" s="48"/>
      <c r="B346" s="23"/>
      <c r="C346" s="24"/>
      <c r="D346" s="29" t="s">
        <v>30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8"/>
      <c r="B347" s="23"/>
      <c r="C347" s="24"/>
      <c r="D347" s="25"/>
      <c r="E347" s="26"/>
      <c r="F347" s="27"/>
      <c r="G347" s="27"/>
      <c r="H347" s="27"/>
      <c r="I347" s="27"/>
      <c r="J347" s="27"/>
      <c r="K347" s="28"/>
      <c r="L347" s="27"/>
    </row>
    <row r="348" spans="1:12" ht="15" x14ac:dyDescent="0.25">
      <c r="A348" s="48"/>
      <c r="B348" s="23"/>
      <c r="C348" s="24"/>
      <c r="D348" s="25"/>
      <c r="E348" s="26"/>
      <c r="F348" s="27"/>
      <c r="G348" s="27"/>
      <c r="H348" s="27"/>
      <c r="I348" s="27"/>
      <c r="J348" s="27"/>
      <c r="K348" s="28"/>
      <c r="L348" s="27"/>
    </row>
    <row r="349" spans="1:12" ht="15" x14ac:dyDescent="0.25">
      <c r="A349" s="49"/>
      <c r="B349" s="31"/>
      <c r="C349" s="32"/>
      <c r="D349" s="33" t="s">
        <v>31</v>
      </c>
      <c r="E349" s="34"/>
      <c r="F349" s="35">
        <f>SUM(F342:F348)</f>
        <v>0</v>
      </c>
      <c r="G349" s="35">
        <f>SUM(G342:G348)</f>
        <v>0</v>
      </c>
      <c r="H349" s="35">
        <f>SUM(H342:H348)</f>
        <v>0</v>
      </c>
      <c r="I349" s="35">
        <f>SUM(I342:I348)</f>
        <v>0</v>
      </c>
      <c r="J349" s="35">
        <f>SUM(J342:J348)</f>
        <v>0</v>
      </c>
      <c r="K349" s="36"/>
      <c r="L349" s="35">
        <f>SUM(L342:L348)</f>
        <v>0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32</v>
      </c>
      <c r="D350" s="40" t="s">
        <v>30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8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8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9"/>
      <c r="B353" s="31"/>
      <c r="C353" s="32"/>
      <c r="D353" s="33" t="s">
        <v>31</v>
      </c>
      <c r="E353" s="34"/>
      <c r="F353" s="35">
        <f>SUM(F350:F352)</f>
        <v>0</v>
      </c>
      <c r="G353" s="35">
        <f>SUM(G350:G352)</f>
        <v>0</v>
      </c>
      <c r="H353" s="35">
        <f>SUM(H350:H352)</f>
        <v>0</v>
      </c>
      <c r="I353" s="35">
        <f>SUM(I350:I352)</f>
        <v>0</v>
      </c>
      <c r="J353" s="35">
        <f>SUM(J350:J352)</f>
        <v>0</v>
      </c>
      <c r="K353" s="36"/>
      <c r="L353" s="35" t="e">
        <f ca="1">SUM(L350:L358)</f>
        <v>#VALUE!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33</v>
      </c>
      <c r="D354" s="29" t="s">
        <v>34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8"/>
      <c r="B355" s="23"/>
      <c r="C355" s="24"/>
      <c r="D355" s="29" t="s">
        <v>35</v>
      </c>
      <c r="E355" s="26" t="s">
        <v>86</v>
      </c>
      <c r="F355" s="27">
        <v>250</v>
      </c>
      <c r="G355" s="27">
        <v>2.09</v>
      </c>
      <c r="H355" s="27">
        <v>6.33</v>
      </c>
      <c r="I355" s="27">
        <v>10.64</v>
      </c>
      <c r="J355" s="27">
        <v>107.83</v>
      </c>
      <c r="K355" s="28">
        <v>63</v>
      </c>
      <c r="L355" s="27">
        <v>13.27</v>
      </c>
    </row>
    <row r="356" spans="1:12" ht="15" x14ac:dyDescent="0.25">
      <c r="A356" s="48"/>
      <c r="B356" s="23"/>
      <c r="C356" s="24"/>
      <c r="D356" s="29" t="s">
        <v>37</v>
      </c>
      <c r="E356" s="26" t="s">
        <v>87</v>
      </c>
      <c r="F356" s="27">
        <v>100</v>
      </c>
      <c r="G356" s="27">
        <v>15.25</v>
      </c>
      <c r="H356" s="27">
        <v>16.739999999999998</v>
      </c>
      <c r="I356" s="27">
        <v>8.1999999999999993</v>
      </c>
      <c r="J356" s="27">
        <v>252.5</v>
      </c>
      <c r="K356" s="28">
        <v>189</v>
      </c>
      <c r="L356" s="27">
        <v>66.28</v>
      </c>
    </row>
    <row r="357" spans="1:12" ht="15" x14ac:dyDescent="0.25">
      <c r="A357" s="48"/>
      <c r="B357" s="23"/>
      <c r="C357" s="24"/>
      <c r="D357" s="29" t="s">
        <v>39</v>
      </c>
      <c r="E357" s="26" t="s">
        <v>88</v>
      </c>
      <c r="F357" s="27">
        <v>180</v>
      </c>
      <c r="G357" s="27">
        <v>6.62</v>
      </c>
      <c r="H357" s="27">
        <v>6.35</v>
      </c>
      <c r="I357" s="27">
        <v>42.39</v>
      </c>
      <c r="J357" s="27">
        <v>253.31</v>
      </c>
      <c r="K357" s="28">
        <v>227</v>
      </c>
      <c r="L357" s="27">
        <v>12.08</v>
      </c>
    </row>
    <row r="358" spans="1:12" ht="15" x14ac:dyDescent="0.25">
      <c r="A358" s="48"/>
      <c r="B358" s="23"/>
      <c r="C358" s="24"/>
      <c r="D358" s="29" t="s">
        <v>41</v>
      </c>
      <c r="E358" s="26" t="s">
        <v>89</v>
      </c>
      <c r="F358" s="27">
        <v>400</v>
      </c>
      <c r="G358" s="27">
        <v>10.9</v>
      </c>
      <c r="H358" s="27">
        <v>3.26</v>
      </c>
      <c r="I358" s="27">
        <v>31.8</v>
      </c>
      <c r="J358" s="27">
        <v>94</v>
      </c>
      <c r="K358" s="28">
        <v>865.29300000000001</v>
      </c>
      <c r="L358" s="27">
        <v>16.96</v>
      </c>
    </row>
    <row r="359" spans="1:12" ht="15" x14ac:dyDescent="0.25">
      <c r="A359" s="48"/>
      <c r="B359" s="23"/>
      <c r="C359" s="24"/>
      <c r="D359" s="29" t="s">
        <v>43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8"/>
      <c r="B360" s="23"/>
      <c r="C360" s="24"/>
      <c r="D360" s="29" t="s">
        <v>44</v>
      </c>
      <c r="E360" s="26" t="s">
        <v>82</v>
      </c>
      <c r="F360" s="27">
        <v>40</v>
      </c>
      <c r="G360" s="27">
        <v>2.64</v>
      </c>
      <c r="H360" s="27">
        <v>16.399999999999999</v>
      </c>
      <c r="I360" s="27">
        <v>0.44</v>
      </c>
      <c r="J360" s="27">
        <v>80</v>
      </c>
      <c r="K360" s="28"/>
      <c r="L360" s="27">
        <v>2.46</v>
      </c>
    </row>
    <row r="361" spans="1:12" ht="15" x14ac:dyDescent="0.25">
      <c r="A361" s="48"/>
      <c r="B361" s="23"/>
      <c r="C361" s="24"/>
      <c r="D361" s="25" t="s">
        <v>83</v>
      </c>
      <c r="E361" s="26" t="s">
        <v>90</v>
      </c>
      <c r="F361" s="27">
        <v>20</v>
      </c>
      <c r="G361" s="27">
        <v>0.62</v>
      </c>
      <c r="H361" s="27">
        <v>0.65</v>
      </c>
      <c r="I361" s="27">
        <v>1.39</v>
      </c>
      <c r="J361" s="27">
        <v>15.57</v>
      </c>
      <c r="K361" s="28">
        <v>229</v>
      </c>
      <c r="L361" s="27">
        <v>3.1</v>
      </c>
    </row>
    <row r="362" spans="1:12" ht="15" x14ac:dyDescent="0.25">
      <c r="A362" s="48"/>
      <c r="B362" s="23"/>
      <c r="C362" s="24"/>
      <c r="D362" s="25" t="s">
        <v>66</v>
      </c>
      <c r="E362" s="26" t="s">
        <v>67</v>
      </c>
      <c r="F362" s="27">
        <v>50</v>
      </c>
      <c r="G362" s="27">
        <v>0.27</v>
      </c>
      <c r="H362" s="27">
        <v>1.83</v>
      </c>
      <c r="I362" s="27">
        <v>2.62</v>
      </c>
      <c r="J362" s="27">
        <v>28.07</v>
      </c>
      <c r="K362" s="28">
        <v>265</v>
      </c>
      <c r="L362" s="27">
        <v>2.67</v>
      </c>
    </row>
    <row r="363" spans="1:12" ht="15" x14ac:dyDescent="0.25">
      <c r="A363" s="49"/>
      <c r="B363" s="31"/>
      <c r="C363" s="32"/>
      <c r="D363" s="33" t="s">
        <v>31</v>
      </c>
      <c r="E363" s="34"/>
      <c r="F363" s="35">
        <f>SUM(F354:F362)</f>
        <v>1040</v>
      </c>
      <c r="G363" s="35">
        <f>SUM(G354:G362)</f>
        <v>38.39</v>
      </c>
      <c r="H363" s="35">
        <f>SUM(H354:H362)</f>
        <v>51.559999999999995</v>
      </c>
      <c r="I363" s="35">
        <f>SUM(I354:I362)</f>
        <v>97.48</v>
      </c>
      <c r="J363" s="35">
        <f>SUM(J354:J362)</f>
        <v>831.28000000000009</v>
      </c>
      <c r="K363" s="36"/>
      <c r="L363" s="35" t="e">
        <f ca="1">SUM(L360:L368)</f>
        <v>#VALUE!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45</v>
      </c>
      <c r="D364" s="40" t="s">
        <v>46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8"/>
      <c r="B365" s="23"/>
      <c r="C365" s="24"/>
      <c r="D365" s="40" t="s">
        <v>41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8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8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9"/>
      <c r="B368" s="31"/>
      <c r="C368" s="32"/>
      <c r="D368" s="33" t="s">
        <v>31</v>
      </c>
      <c r="E368" s="34"/>
      <c r="F368" s="35">
        <f>SUM(F364:F367)</f>
        <v>0</v>
      </c>
      <c r="G368" s="35">
        <f>SUM(G364:G367)</f>
        <v>0</v>
      </c>
      <c r="H368" s="35">
        <f>SUM(H364:H367)</f>
        <v>0</v>
      </c>
      <c r="I368" s="35">
        <f>SUM(I364:I367)</f>
        <v>0</v>
      </c>
      <c r="J368" s="35">
        <f>SUM(J364:J367)</f>
        <v>0</v>
      </c>
      <c r="K368" s="36"/>
      <c r="L368" s="35" t="e">
        <f ca="1">SUM(L361:L367)</f>
        <v>#VALUE!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47</v>
      </c>
      <c r="D369" s="29" t="s">
        <v>27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8"/>
      <c r="B370" s="23"/>
      <c r="C370" s="24"/>
      <c r="D370" s="29" t="s">
        <v>39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8"/>
      <c r="B371" s="23"/>
      <c r="C371" s="24"/>
      <c r="D371" s="29" t="s">
        <v>41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8"/>
      <c r="B372" s="23"/>
      <c r="C372" s="24"/>
      <c r="D372" s="29" t="s">
        <v>29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8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8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9"/>
      <c r="B375" s="31"/>
      <c r="C375" s="32"/>
      <c r="D375" s="33" t="s">
        <v>31</v>
      </c>
      <c r="E375" s="34"/>
      <c r="F375" s="35">
        <f>SUM(F369:F374)</f>
        <v>0</v>
      </c>
      <c r="G375" s="35">
        <f>SUM(G369:G374)</f>
        <v>0</v>
      </c>
      <c r="H375" s="35">
        <f>SUM(H369:H374)</f>
        <v>0</v>
      </c>
      <c r="I375" s="35">
        <f>SUM(I369:I374)</f>
        <v>0</v>
      </c>
      <c r="J375" s="35">
        <f>SUM(J369:J374)</f>
        <v>0</v>
      </c>
      <c r="K375" s="36"/>
      <c r="L375" s="35" t="e">
        <f ca="1">SUM(L369:L377)</f>
        <v>#VALUE!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49</v>
      </c>
      <c r="D376" s="40" t="s">
        <v>50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8"/>
      <c r="B377" s="23"/>
      <c r="C377" s="24"/>
      <c r="D377" s="40" t="s">
        <v>46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8"/>
      <c r="B378" s="23"/>
      <c r="C378" s="24"/>
      <c r="D378" s="40" t="s">
        <v>41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8"/>
      <c r="B379" s="23"/>
      <c r="C379" s="24"/>
      <c r="D379" s="40" t="s">
        <v>30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8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8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9"/>
      <c r="B382" s="31"/>
      <c r="C382" s="32"/>
      <c r="D382" s="42" t="s">
        <v>31</v>
      </c>
      <c r="E382" s="34"/>
      <c r="F382" s="35">
        <f>SUM(F376:F381)</f>
        <v>0</v>
      </c>
      <c r="G382" s="35">
        <f>SUM(G376:G381)</f>
        <v>0</v>
      </c>
      <c r="H382" s="35">
        <f>SUM(H376:H381)</f>
        <v>0</v>
      </c>
      <c r="I382" s="35">
        <f>SUM(I376:I381)</f>
        <v>0</v>
      </c>
      <c r="J382" s="35">
        <f>SUM(J376:J381)</f>
        <v>0</v>
      </c>
      <c r="K382" s="36"/>
      <c r="L382" s="35" t="e">
        <f ca="1">SUM(L376:L384)</f>
        <v>#VALUE!</v>
      </c>
    </row>
    <row r="383" spans="1:12" ht="15.75" customHeight="1" x14ac:dyDescent="0.2">
      <c r="A383" s="50">
        <f>A342</f>
        <v>2</v>
      </c>
      <c r="B383" s="50">
        <f>B342</f>
        <v>2</v>
      </c>
      <c r="C383" s="66" t="s">
        <v>51</v>
      </c>
      <c r="D383" s="67"/>
      <c r="E383" s="45"/>
      <c r="F383" s="46">
        <f>F349+F353+F363+F368+F375+F382</f>
        <v>1040</v>
      </c>
      <c r="G383" s="46">
        <f>G349+G353+G363+G368+G375+G382</f>
        <v>38.39</v>
      </c>
      <c r="H383" s="46">
        <f>H349+H353+H363+H368+H375+H382</f>
        <v>51.559999999999995</v>
      </c>
      <c r="I383" s="46">
        <f>I349+I353+I363+I368+I375+I382</f>
        <v>97.48</v>
      </c>
      <c r="J383" s="46">
        <f>J349+J353+J363+J368+J375+J382</f>
        <v>831.28000000000009</v>
      </c>
      <c r="K383" s="47"/>
      <c r="L383" s="46" t="e">
        <f ca="1">L349+L353+L363+L368+L375+L382</f>
        <v>#VALUE!</v>
      </c>
    </row>
    <row r="384" spans="1:12" ht="15" x14ac:dyDescent="0.25">
      <c r="A384" s="15">
        <v>2</v>
      </c>
      <c r="B384" s="16">
        <v>3</v>
      </c>
      <c r="C384" s="17" t="s">
        <v>26</v>
      </c>
      <c r="D384" s="18" t="s">
        <v>27</v>
      </c>
      <c r="E384" s="19"/>
      <c r="F384" s="20"/>
      <c r="G384" s="20"/>
      <c r="H384" s="20"/>
      <c r="I384" s="20"/>
      <c r="J384" s="20"/>
      <c r="K384" s="21"/>
      <c r="L384" s="20"/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28</v>
      </c>
      <c r="E386" s="26"/>
      <c r="F386" s="27"/>
      <c r="G386" s="27"/>
      <c r="H386" s="27"/>
      <c r="I386" s="27"/>
      <c r="J386" s="27"/>
      <c r="K386" s="28"/>
      <c r="L386" s="27"/>
    </row>
    <row r="387" spans="1:12" ht="15" x14ac:dyDescent="0.25">
      <c r="A387" s="22"/>
      <c r="B387" s="23"/>
      <c r="C387" s="24"/>
      <c r="D387" s="29" t="s">
        <v>29</v>
      </c>
      <c r="E387" s="26"/>
      <c r="F387" s="27"/>
      <c r="G387" s="27"/>
      <c r="H387" s="27"/>
      <c r="I387" s="27"/>
      <c r="J387" s="27"/>
      <c r="K387" s="28"/>
      <c r="L387" s="27"/>
    </row>
    <row r="388" spans="1:12" ht="15" x14ac:dyDescent="0.25">
      <c r="A388" s="22"/>
      <c r="B388" s="23"/>
      <c r="C388" s="24"/>
      <c r="D388" s="29" t="s">
        <v>30</v>
      </c>
      <c r="E388" s="26"/>
      <c r="F388" s="27"/>
      <c r="G388" s="27"/>
      <c r="H388" s="27"/>
      <c r="I388" s="27"/>
      <c r="J388" s="27"/>
      <c r="K388" s="28"/>
      <c r="L388" s="27"/>
    </row>
    <row r="389" spans="1:12" ht="15" x14ac:dyDescent="0.25">
      <c r="A389" s="22"/>
      <c r="B389" s="23"/>
      <c r="C389" s="24"/>
      <c r="D389" s="25"/>
      <c r="E389" s="26"/>
      <c r="F389" s="27"/>
      <c r="G389" s="27"/>
      <c r="H389" s="27"/>
      <c r="I389" s="27"/>
      <c r="J389" s="27"/>
      <c r="K389" s="28"/>
      <c r="L389" s="27"/>
    </row>
    <row r="390" spans="1:12" ht="15" x14ac:dyDescent="0.25">
      <c r="A390" s="22"/>
      <c r="B390" s="23"/>
      <c r="C390" s="24"/>
      <c r="D390" s="25"/>
      <c r="E390" s="26"/>
      <c r="F390" s="27"/>
      <c r="G390" s="27"/>
      <c r="H390" s="27"/>
      <c r="I390" s="27"/>
      <c r="J390" s="27"/>
      <c r="K390" s="28"/>
      <c r="L390" s="27"/>
    </row>
    <row r="391" spans="1:12" ht="15" x14ac:dyDescent="0.25">
      <c r="A391" s="30"/>
      <c r="B391" s="31"/>
      <c r="C391" s="32"/>
      <c r="D391" s="33" t="s">
        <v>31</v>
      </c>
      <c r="E391" s="34"/>
      <c r="F391" s="35">
        <f>SUM(F384:F390)</f>
        <v>0</v>
      </c>
      <c r="G391" s="35">
        <f>SUM(G384:G390)</f>
        <v>0</v>
      </c>
      <c r="H391" s="35">
        <f>SUM(H384:H390)</f>
        <v>0</v>
      </c>
      <c r="I391" s="35">
        <f>SUM(I384:I390)</f>
        <v>0</v>
      </c>
      <c r="J391" s="35">
        <f>SUM(J384:J390)</f>
        <v>0</v>
      </c>
      <c r="K391" s="36"/>
      <c r="L391" s="35">
        <f>SUM(L384:L390)</f>
        <v>0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32</v>
      </c>
      <c r="D392" s="40" t="s">
        <v>30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31</v>
      </c>
      <c r="E395" s="34"/>
      <c r="F395" s="35">
        <f>SUM(F392:F394)</f>
        <v>0</v>
      </c>
      <c r="G395" s="35">
        <f>SUM(G392:G394)</f>
        <v>0</v>
      </c>
      <c r="H395" s="35">
        <f>SUM(H392:H394)</f>
        <v>0</v>
      </c>
      <c r="I395" s="35">
        <f>SUM(I392:I394)</f>
        <v>0</v>
      </c>
      <c r="J395" s="35">
        <f>SUM(J392:J394)</f>
        <v>0</v>
      </c>
      <c r="K395" s="36"/>
      <c r="L395" s="35" t="e">
        <f ca="1">SUM(L392:L400)</f>
        <v>#VALUE!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33</v>
      </c>
      <c r="D396" s="29" t="s">
        <v>34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35</v>
      </c>
      <c r="E397" s="26" t="s">
        <v>91</v>
      </c>
      <c r="F397" s="27">
        <v>250</v>
      </c>
      <c r="G397" s="27">
        <v>5.03</v>
      </c>
      <c r="H397" s="27">
        <v>11.3</v>
      </c>
      <c r="I397" s="27">
        <v>32.380000000000003</v>
      </c>
      <c r="J397" s="27">
        <v>149.6</v>
      </c>
      <c r="K397" s="28">
        <v>42</v>
      </c>
      <c r="L397" s="27">
        <v>16.57</v>
      </c>
    </row>
    <row r="398" spans="1:12" ht="15" x14ac:dyDescent="0.25">
      <c r="A398" s="22"/>
      <c r="B398" s="23"/>
      <c r="C398" s="24"/>
      <c r="D398" s="29" t="s">
        <v>37</v>
      </c>
      <c r="E398" s="26" t="s">
        <v>92</v>
      </c>
      <c r="F398" s="27">
        <v>100</v>
      </c>
      <c r="G398" s="27">
        <v>34.1</v>
      </c>
      <c r="H398" s="27">
        <v>18.600000000000001</v>
      </c>
      <c r="I398" s="27">
        <v>0.9</v>
      </c>
      <c r="J398" s="27">
        <v>307.2</v>
      </c>
      <c r="K398" s="28">
        <v>190</v>
      </c>
      <c r="L398" s="27">
        <v>69.81</v>
      </c>
    </row>
    <row r="399" spans="1:12" ht="15" x14ac:dyDescent="0.25">
      <c r="A399" s="22"/>
      <c r="B399" s="23"/>
      <c r="C399" s="24"/>
      <c r="D399" s="29" t="s">
        <v>39</v>
      </c>
      <c r="E399" s="26" t="s">
        <v>93</v>
      </c>
      <c r="F399" s="27">
        <v>180</v>
      </c>
      <c r="G399" s="27">
        <v>10.47</v>
      </c>
      <c r="H399" s="27">
        <v>6.51</v>
      </c>
      <c r="I399" s="27">
        <v>54</v>
      </c>
      <c r="J399" s="27">
        <v>316.56</v>
      </c>
      <c r="K399" s="28">
        <v>219</v>
      </c>
      <c r="L399" s="27">
        <v>14.54</v>
      </c>
    </row>
    <row r="400" spans="1:12" ht="15" x14ac:dyDescent="0.25">
      <c r="A400" s="22"/>
      <c r="B400" s="23"/>
      <c r="C400" s="24"/>
      <c r="D400" s="29" t="s">
        <v>41</v>
      </c>
      <c r="E400" s="26" t="s">
        <v>94</v>
      </c>
      <c r="F400" s="27">
        <v>400</v>
      </c>
      <c r="G400" s="27">
        <v>3.36</v>
      </c>
      <c r="H400" s="27">
        <v>0.2</v>
      </c>
      <c r="I400" s="27">
        <v>34.82</v>
      </c>
      <c r="J400" s="27">
        <v>152.19</v>
      </c>
      <c r="K400" s="28">
        <v>274.29300000000001</v>
      </c>
      <c r="L400" s="27">
        <v>19.59</v>
      </c>
    </row>
    <row r="401" spans="1:12" ht="15" x14ac:dyDescent="0.25">
      <c r="A401" s="22"/>
      <c r="B401" s="23"/>
      <c r="C401" s="24"/>
      <c r="D401" s="29" t="s">
        <v>43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44</v>
      </c>
      <c r="E402" s="26" t="s">
        <v>82</v>
      </c>
      <c r="F402" s="27">
        <v>40</v>
      </c>
      <c r="G402" s="27">
        <v>2.64</v>
      </c>
      <c r="H402" s="27">
        <v>16.399999999999999</v>
      </c>
      <c r="I402" s="27">
        <v>0.44</v>
      </c>
      <c r="J402" s="27">
        <v>80</v>
      </c>
      <c r="K402" s="28"/>
      <c r="L402" s="27">
        <v>2.46</v>
      </c>
    </row>
    <row r="403" spans="1:12" ht="15" x14ac:dyDescent="0.25">
      <c r="A403" s="22"/>
      <c r="B403" s="23"/>
      <c r="C403" s="24"/>
      <c r="D403" s="25" t="s">
        <v>83</v>
      </c>
      <c r="E403" s="26" t="s">
        <v>95</v>
      </c>
      <c r="F403" s="27">
        <v>30</v>
      </c>
      <c r="G403" s="27">
        <v>2.8</v>
      </c>
      <c r="H403" s="27">
        <v>0</v>
      </c>
      <c r="I403" s="27">
        <v>1.3</v>
      </c>
      <c r="J403" s="27">
        <v>11.6</v>
      </c>
      <c r="K403" s="27">
        <v>229</v>
      </c>
      <c r="L403" s="27">
        <v>5.69</v>
      </c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31</v>
      </c>
      <c r="E405" s="34"/>
      <c r="F405" s="35">
        <f>SUM(F396:F404)</f>
        <v>1000</v>
      </c>
      <c r="G405" s="35">
        <f>SUM(G396:G404)</f>
        <v>58.4</v>
      </c>
      <c r="H405" s="35">
        <f>SUM(H396:H404)</f>
        <v>53.010000000000005</v>
      </c>
      <c r="I405" s="35">
        <f>SUM(I396:I404)</f>
        <v>123.83999999999999</v>
      </c>
      <c r="J405" s="35">
        <f>SUM(J396:J404)</f>
        <v>1017.15</v>
      </c>
      <c r="K405" s="36"/>
      <c r="L405" s="35" t="e">
        <f ca="1">SUM(L402:L410)</f>
        <v>#VALUE!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45</v>
      </c>
      <c r="D406" s="40" t="s">
        <v>46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41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31</v>
      </c>
      <c r="E410" s="34"/>
      <c r="F410" s="35">
        <f>SUM(F406:F409)</f>
        <v>0</v>
      </c>
      <c r="G410" s="35">
        <f>SUM(G406:G409)</f>
        <v>0</v>
      </c>
      <c r="H410" s="35">
        <f>SUM(H406:H409)</f>
        <v>0</v>
      </c>
      <c r="I410" s="35">
        <f>SUM(I406:I409)</f>
        <v>0</v>
      </c>
      <c r="J410" s="35">
        <f>SUM(J406:J409)</f>
        <v>0</v>
      </c>
      <c r="K410" s="36"/>
      <c r="L410" s="35" t="e">
        <f ca="1">SUM(L403:L409)</f>
        <v>#VALUE!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47</v>
      </c>
      <c r="D411" s="29" t="s">
        <v>27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39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41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29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31</v>
      </c>
      <c r="E417" s="34"/>
      <c r="F417" s="35">
        <f>SUM(F411:F416)</f>
        <v>0</v>
      </c>
      <c r="G417" s="35">
        <f>SUM(G411:G416)</f>
        <v>0</v>
      </c>
      <c r="H417" s="35">
        <f>SUM(H411:H416)</f>
        <v>0</v>
      </c>
      <c r="I417" s="35">
        <f>SUM(I411:I416)</f>
        <v>0</v>
      </c>
      <c r="J417" s="35">
        <f>SUM(J411:J416)</f>
        <v>0</v>
      </c>
      <c r="K417" s="36"/>
      <c r="L417" s="35" t="e">
        <f ca="1">SUM(L411:L419)</f>
        <v>#VALUE!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49</v>
      </c>
      <c r="D418" s="40" t="s">
        <v>50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46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41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30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2" t="s">
        <v>31</v>
      </c>
      <c r="E424" s="34"/>
      <c r="F424" s="35">
        <f>SUM(F418:F423)</f>
        <v>0</v>
      </c>
      <c r="G424" s="35">
        <f>SUM(G418:G423)</f>
        <v>0</v>
      </c>
      <c r="H424" s="35">
        <f>SUM(H418:H423)</f>
        <v>0</v>
      </c>
      <c r="I424" s="35">
        <f>SUM(I418:I423)</f>
        <v>0</v>
      </c>
      <c r="J424" s="35">
        <f>SUM(J418:J423)</f>
        <v>0</v>
      </c>
      <c r="K424" s="36"/>
      <c r="L424" s="35" t="e">
        <f ca="1">SUM(L418:L426)</f>
        <v>#VALUE!</v>
      </c>
    </row>
    <row r="425" spans="1:12" ht="15.75" customHeight="1" x14ac:dyDescent="0.2">
      <c r="A425" s="43">
        <f>A384</f>
        <v>2</v>
      </c>
      <c r="B425" s="44">
        <f>B384</f>
        <v>3</v>
      </c>
      <c r="C425" s="66" t="s">
        <v>51</v>
      </c>
      <c r="D425" s="67"/>
      <c r="E425" s="45"/>
      <c r="F425" s="46">
        <f>F391+F395+F405+F410+F417+F424</f>
        <v>1000</v>
      </c>
      <c r="G425" s="46">
        <f>G391+G395+G405+G410+G417+G424</f>
        <v>58.4</v>
      </c>
      <c r="H425" s="46">
        <f>H391+H395+H405+H410+H417+H424</f>
        <v>53.010000000000005</v>
      </c>
      <c r="I425" s="46">
        <f>I391+I395+I405+I410+I417+I424</f>
        <v>123.83999999999999</v>
      </c>
      <c r="J425" s="46">
        <f>J391+J395+J405+J410+J417+J424</f>
        <v>1017.15</v>
      </c>
      <c r="K425" s="47"/>
      <c r="L425" s="46" t="e">
        <f ca="1">L391+L395+L405+L410+L417+L424</f>
        <v>#VALUE!</v>
      </c>
    </row>
    <row r="426" spans="1:12" ht="15" x14ac:dyDescent="0.25">
      <c r="A426" s="15">
        <v>2</v>
      </c>
      <c r="B426" s="16">
        <v>4</v>
      </c>
      <c r="C426" s="17" t="s">
        <v>26</v>
      </c>
      <c r="D426" s="18" t="s">
        <v>27</v>
      </c>
      <c r="E426" s="19"/>
      <c r="F426" s="20"/>
      <c r="G426" s="20"/>
      <c r="H426" s="20"/>
      <c r="I426" s="20"/>
      <c r="J426" s="20"/>
      <c r="K426" s="21"/>
      <c r="L426" s="20"/>
    </row>
    <row r="427" spans="1:12" ht="15" x14ac:dyDescent="0.25">
      <c r="A427" s="22"/>
      <c r="B427" s="23"/>
      <c r="C427" s="24"/>
      <c r="D427" s="25"/>
      <c r="E427" s="26"/>
      <c r="F427" s="27"/>
      <c r="G427" s="27"/>
      <c r="H427" s="27"/>
      <c r="I427" s="27"/>
      <c r="J427" s="27"/>
      <c r="K427" s="28"/>
      <c r="L427" s="27"/>
    </row>
    <row r="428" spans="1:12" ht="15" x14ac:dyDescent="0.25">
      <c r="A428" s="22"/>
      <c r="B428" s="23"/>
      <c r="C428" s="24"/>
      <c r="D428" s="29" t="s">
        <v>28</v>
      </c>
      <c r="E428" s="26"/>
      <c r="F428" s="27"/>
      <c r="G428" s="27"/>
      <c r="H428" s="27"/>
      <c r="I428" s="27"/>
      <c r="J428" s="27"/>
      <c r="K428" s="28"/>
      <c r="L428" s="27"/>
    </row>
    <row r="429" spans="1:12" ht="15" x14ac:dyDescent="0.25">
      <c r="A429" s="22"/>
      <c r="B429" s="23"/>
      <c r="C429" s="24"/>
      <c r="D429" s="29" t="s">
        <v>29</v>
      </c>
      <c r="E429" s="26"/>
      <c r="F429" s="27"/>
      <c r="G429" s="27"/>
      <c r="H429" s="27"/>
      <c r="I429" s="27"/>
      <c r="J429" s="27"/>
      <c r="K429" s="28"/>
      <c r="L429" s="27"/>
    </row>
    <row r="430" spans="1:12" ht="15" x14ac:dyDescent="0.25">
      <c r="A430" s="22"/>
      <c r="B430" s="23"/>
      <c r="C430" s="24"/>
      <c r="D430" s="29" t="s">
        <v>30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/>
      <c r="F431" s="27"/>
      <c r="G431" s="27"/>
      <c r="H431" s="27"/>
      <c r="I431" s="27"/>
      <c r="J431" s="27"/>
      <c r="K431" s="28"/>
      <c r="L431" s="27"/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31</v>
      </c>
      <c r="E433" s="34"/>
      <c r="F433" s="35">
        <f>SUM(F426:F432)</f>
        <v>0</v>
      </c>
      <c r="G433" s="35">
        <f>SUM(G426:G432)</f>
        <v>0</v>
      </c>
      <c r="H433" s="35">
        <f>SUM(H426:H432)</f>
        <v>0</v>
      </c>
      <c r="I433" s="35">
        <f>SUM(I426:I432)</f>
        <v>0</v>
      </c>
      <c r="J433" s="35">
        <f>SUM(J426:J432)</f>
        <v>0</v>
      </c>
      <c r="K433" s="36"/>
      <c r="L433" s="35">
        <f>SUM(L426:L432)</f>
        <v>0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32</v>
      </c>
      <c r="D434" s="40" t="s">
        <v>30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31</v>
      </c>
      <c r="E437" s="34"/>
      <c r="F437" s="35">
        <f>SUM(F434:F436)</f>
        <v>0</v>
      </c>
      <c r="G437" s="35">
        <f>SUM(G434:G436)</f>
        <v>0</v>
      </c>
      <c r="H437" s="35">
        <f>SUM(H434:H436)</f>
        <v>0</v>
      </c>
      <c r="I437" s="35">
        <f>SUM(I434:I436)</f>
        <v>0</v>
      </c>
      <c r="J437" s="35">
        <f>SUM(J434:J436)</f>
        <v>0</v>
      </c>
      <c r="K437" s="36"/>
      <c r="L437" s="35" t="e">
        <f ca="1">SUM(L434:L442)</f>
        <v>#VALUE!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33</v>
      </c>
      <c r="D438" s="29" t="s">
        <v>34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35</v>
      </c>
      <c r="E439" s="26" t="s">
        <v>96</v>
      </c>
      <c r="F439" s="27">
        <v>250</v>
      </c>
      <c r="G439" s="27">
        <v>13.21</v>
      </c>
      <c r="H439" s="27">
        <v>4.1100000000000003</v>
      </c>
      <c r="I439" s="27">
        <v>6.7</v>
      </c>
      <c r="J439" s="27">
        <v>116.24</v>
      </c>
      <c r="K439" s="28">
        <v>50</v>
      </c>
      <c r="L439" s="27">
        <v>23.88</v>
      </c>
    </row>
    <row r="440" spans="1:12" ht="15" x14ac:dyDescent="0.25">
      <c r="A440" s="22"/>
      <c r="B440" s="23"/>
      <c r="C440" s="24"/>
      <c r="D440" s="29" t="s">
        <v>37</v>
      </c>
      <c r="E440" s="26" t="s">
        <v>97</v>
      </c>
      <c r="F440" s="27">
        <v>100</v>
      </c>
      <c r="G440" s="27">
        <v>10.42</v>
      </c>
      <c r="H440" s="27">
        <v>15.23</v>
      </c>
      <c r="I440" s="27">
        <v>12.08</v>
      </c>
      <c r="J440" s="27">
        <v>201.6</v>
      </c>
      <c r="K440" s="28">
        <v>173</v>
      </c>
      <c r="L440" s="27">
        <v>57.61</v>
      </c>
    </row>
    <row r="441" spans="1:12" ht="15" x14ac:dyDescent="0.25">
      <c r="A441" s="22"/>
      <c r="B441" s="23"/>
      <c r="C441" s="24"/>
      <c r="D441" s="29" t="s">
        <v>39</v>
      </c>
      <c r="E441" s="26" t="s">
        <v>98</v>
      </c>
      <c r="F441" s="27">
        <v>200</v>
      </c>
      <c r="G441" s="27">
        <v>4.26</v>
      </c>
      <c r="H441" s="27">
        <v>8.08</v>
      </c>
      <c r="I441" s="27">
        <v>31.06</v>
      </c>
      <c r="J441" s="27">
        <v>213.94</v>
      </c>
      <c r="K441" s="28">
        <v>241</v>
      </c>
      <c r="L441" s="27">
        <v>15.99</v>
      </c>
    </row>
    <row r="442" spans="1:12" ht="15" x14ac:dyDescent="0.25">
      <c r="A442" s="22"/>
      <c r="B442" s="23"/>
      <c r="C442" s="24"/>
      <c r="D442" s="29" t="s">
        <v>41</v>
      </c>
      <c r="E442" s="26" t="s">
        <v>89</v>
      </c>
      <c r="F442" s="27">
        <v>400</v>
      </c>
      <c r="G442" s="27">
        <v>10.9</v>
      </c>
      <c r="H442" s="27">
        <v>3.26</v>
      </c>
      <c r="I442" s="27">
        <v>31.8</v>
      </c>
      <c r="J442" s="27">
        <v>94</v>
      </c>
      <c r="K442" s="28">
        <v>685.29300000000001</v>
      </c>
      <c r="L442" s="27">
        <v>16.96</v>
      </c>
    </row>
    <row r="443" spans="1:12" ht="15" x14ac:dyDescent="0.25">
      <c r="A443" s="22"/>
      <c r="B443" s="23"/>
      <c r="C443" s="24"/>
      <c r="D443" s="29" t="s">
        <v>43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44</v>
      </c>
      <c r="E444" s="26" t="s">
        <v>82</v>
      </c>
      <c r="F444" s="27">
        <v>40</v>
      </c>
      <c r="G444" s="27">
        <v>2.64</v>
      </c>
      <c r="H444" s="27">
        <v>16.399999999999999</v>
      </c>
      <c r="I444" s="27">
        <v>0.44</v>
      </c>
      <c r="J444" s="27">
        <v>80</v>
      </c>
      <c r="K444" s="28"/>
      <c r="L444" s="27">
        <v>2.46</v>
      </c>
    </row>
    <row r="445" spans="1:12" ht="15" x14ac:dyDescent="0.25">
      <c r="A445" s="22"/>
      <c r="B445" s="23"/>
      <c r="C445" s="24"/>
      <c r="D445" s="25" t="s">
        <v>99</v>
      </c>
      <c r="E445" s="26" t="s">
        <v>100</v>
      </c>
      <c r="F445" s="27">
        <v>20</v>
      </c>
      <c r="G445" s="27">
        <v>0.4</v>
      </c>
      <c r="H445" s="27">
        <v>0.05</v>
      </c>
      <c r="I445" s="27">
        <v>1.1499999999999999</v>
      </c>
      <c r="J445" s="27">
        <v>6.5</v>
      </c>
      <c r="K445" s="28">
        <v>247</v>
      </c>
      <c r="L445" s="27">
        <v>3.03</v>
      </c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31</v>
      </c>
      <c r="E447" s="34"/>
      <c r="F447" s="35">
        <f>SUM(F438:F446)</f>
        <v>1010</v>
      </c>
      <c r="G447" s="35">
        <f>SUM(G438:G446)</f>
        <v>41.83</v>
      </c>
      <c r="H447" s="35">
        <f>SUM(H438:H446)</f>
        <v>47.129999999999995</v>
      </c>
      <c r="I447" s="35">
        <f>SUM(I438:I446)</f>
        <v>83.23</v>
      </c>
      <c r="J447" s="35">
        <f>SUM(J438:J446)</f>
        <v>712.28</v>
      </c>
      <c r="K447" s="36"/>
      <c r="L447" s="35" t="e">
        <f ca="1">SUM(L444:L452)</f>
        <v>#VALUE!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45</v>
      </c>
      <c r="D448" s="40" t="s">
        <v>46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41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31</v>
      </c>
      <c r="E452" s="34"/>
      <c r="F452" s="35">
        <f>SUM(F448:F451)</f>
        <v>0</v>
      </c>
      <c r="G452" s="35">
        <f>SUM(G448:G451)</f>
        <v>0</v>
      </c>
      <c r="H452" s="35">
        <f>SUM(H448:H451)</f>
        <v>0</v>
      </c>
      <c r="I452" s="35">
        <f>SUM(I448:I451)</f>
        <v>0</v>
      </c>
      <c r="J452" s="35">
        <f>SUM(J448:J451)</f>
        <v>0</v>
      </c>
      <c r="K452" s="36"/>
      <c r="L452" s="35" t="e">
        <f ca="1">SUM(L445:L451)</f>
        <v>#VALUE!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47</v>
      </c>
      <c r="D453" s="29" t="s">
        <v>27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39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41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29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31</v>
      </c>
      <c r="E459" s="34"/>
      <c r="F459" s="35">
        <f>SUM(F453:F458)</f>
        <v>0</v>
      </c>
      <c r="G459" s="35">
        <f>SUM(G453:G458)</f>
        <v>0</v>
      </c>
      <c r="H459" s="35">
        <f>SUM(H453:H458)</f>
        <v>0</v>
      </c>
      <c r="I459" s="35">
        <f>SUM(I453:I458)</f>
        <v>0</v>
      </c>
      <c r="J459" s="35">
        <f>SUM(J453:J458)</f>
        <v>0</v>
      </c>
      <c r="K459" s="36"/>
      <c r="L459" s="35" t="e">
        <f ca="1">SUM(L453:L461)</f>
        <v>#VALUE!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49</v>
      </c>
      <c r="D460" s="40" t="s">
        <v>50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46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41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30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2" t="s">
        <v>31</v>
      </c>
      <c r="E466" s="34"/>
      <c r="F466" s="35">
        <f>SUM(F460:F465)</f>
        <v>0</v>
      </c>
      <c r="G466" s="35">
        <f>SUM(G460:G465)</f>
        <v>0</v>
      </c>
      <c r="H466" s="35">
        <f>SUM(H460:H465)</f>
        <v>0</v>
      </c>
      <c r="I466" s="35">
        <f>SUM(I460:I465)</f>
        <v>0</v>
      </c>
      <c r="J466" s="35">
        <f>SUM(J460:J465)</f>
        <v>0</v>
      </c>
      <c r="K466" s="36"/>
      <c r="L466" s="35" t="e">
        <f ca="1">SUM(L460:L468)</f>
        <v>#VALUE!</v>
      </c>
    </row>
    <row r="467" spans="1:12" ht="15.75" customHeight="1" x14ac:dyDescent="0.2">
      <c r="A467" s="43">
        <f>A426</f>
        <v>2</v>
      </c>
      <c r="B467" s="44">
        <f>B426</f>
        <v>4</v>
      </c>
      <c r="C467" s="66" t="s">
        <v>51</v>
      </c>
      <c r="D467" s="67"/>
      <c r="E467" s="45"/>
      <c r="F467" s="46">
        <f>F433+F437+F447+F452+F459+F466</f>
        <v>1010</v>
      </c>
      <c r="G467" s="46">
        <f>G433+G437+G447+G452+G459+G466</f>
        <v>41.83</v>
      </c>
      <c r="H467" s="46">
        <f>H433+H437+H447+H452+H459+H466</f>
        <v>47.129999999999995</v>
      </c>
      <c r="I467" s="46">
        <f>I433+I437+I447+I452+I459+I466</f>
        <v>83.23</v>
      </c>
      <c r="J467" s="46">
        <f>J433+J437+J447+J452+J459+J466</f>
        <v>712.28</v>
      </c>
      <c r="K467" s="47"/>
      <c r="L467" s="46" t="e">
        <f ca="1">L433+L437+L447+L452+L459+L466</f>
        <v>#VALUE!</v>
      </c>
    </row>
    <row r="468" spans="1:12" ht="15" x14ac:dyDescent="0.25">
      <c r="A468" s="15">
        <v>2</v>
      </c>
      <c r="B468" s="16">
        <v>5</v>
      </c>
      <c r="C468" s="17" t="s">
        <v>26</v>
      </c>
      <c r="D468" s="18" t="s">
        <v>27</v>
      </c>
      <c r="E468" s="19"/>
      <c r="F468" s="20"/>
      <c r="G468" s="20"/>
      <c r="H468" s="20"/>
      <c r="I468" s="20"/>
      <c r="J468" s="20"/>
      <c r="K468" s="21"/>
      <c r="L468" s="20"/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28</v>
      </c>
      <c r="E470" s="26"/>
      <c r="F470" s="27"/>
      <c r="G470" s="27"/>
      <c r="H470" s="27"/>
      <c r="I470" s="27"/>
      <c r="J470" s="27"/>
      <c r="K470" s="28"/>
      <c r="L470" s="27"/>
    </row>
    <row r="471" spans="1:12" ht="15" x14ac:dyDescent="0.25">
      <c r="A471" s="22"/>
      <c r="B471" s="23"/>
      <c r="C471" s="24"/>
      <c r="D471" s="29" t="s">
        <v>29</v>
      </c>
      <c r="E471" s="26"/>
      <c r="F471" s="27"/>
      <c r="G471" s="27"/>
      <c r="H471" s="27"/>
      <c r="I471" s="27"/>
      <c r="J471" s="27"/>
      <c r="K471" s="28"/>
      <c r="L471" s="27"/>
    </row>
    <row r="472" spans="1:12" ht="15" x14ac:dyDescent="0.25">
      <c r="A472" s="22"/>
      <c r="B472" s="23"/>
      <c r="C472" s="24"/>
      <c r="D472" s="29" t="s">
        <v>30</v>
      </c>
      <c r="E472" s="26"/>
      <c r="F472" s="27"/>
      <c r="G472" s="27"/>
      <c r="H472" s="27"/>
      <c r="I472" s="27"/>
      <c r="J472" s="27"/>
      <c r="K472" s="28"/>
      <c r="L472" s="27"/>
    </row>
    <row r="473" spans="1:12" ht="15" x14ac:dyDescent="0.25">
      <c r="A473" s="22"/>
      <c r="B473" s="23"/>
      <c r="C473" s="24"/>
      <c r="D473" s="25"/>
      <c r="E473" s="26"/>
      <c r="F473" s="27"/>
      <c r="G473" s="27"/>
      <c r="H473" s="27"/>
      <c r="I473" s="27"/>
      <c r="J473" s="27"/>
      <c r="K473" s="28"/>
      <c r="L473" s="27"/>
    </row>
    <row r="474" spans="1:12" ht="15" x14ac:dyDescent="0.25">
      <c r="A474" s="22"/>
      <c r="B474" s="23"/>
      <c r="C474" s="24"/>
      <c r="D474" s="25"/>
      <c r="E474" s="26"/>
      <c r="F474" s="27"/>
      <c r="G474" s="27"/>
      <c r="H474" s="27"/>
      <c r="I474" s="27"/>
      <c r="J474" s="27"/>
      <c r="K474" s="28"/>
      <c r="L474" s="27"/>
    </row>
    <row r="475" spans="1:12" ht="15" x14ac:dyDescent="0.25">
      <c r="A475" s="30"/>
      <c r="B475" s="31"/>
      <c r="C475" s="32"/>
      <c r="D475" s="33" t="s">
        <v>31</v>
      </c>
      <c r="E475" s="34"/>
      <c r="F475" s="35">
        <f>SUM(F468:F474)</f>
        <v>0</v>
      </c>
      <c r="G475" s="35">
        <f>SUM(G468:G474)</f>
        <v>0</v>
      </c>
      <c r="H475" s="35">
        <f>SUM(H468:H474)</f>
        <v>0</v>
      </c>
      <c r="I475" s="35">
        <f>SUM(I468:I474)</f>
        <v>0</v>
      </c>
      <c r="J475" s="35">
        <f>SUM(J468:J474)</f>
        <v>0</v>
      </c>
      <c r="K475" s="36"/>
      <c r="L475" s="35">
        <f>SUM(L468:L474)</f>
        <v>0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32</v>
      </c>
      <c r="D476" s="40" t="s">
        <v>30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31</v>
      </c>
      <c r="E479" s="34"/>
      <c r="F479" s="35">
        <f>SUM(F476:F478)</f>
        <v>0</v>
      </c>
      <c r="G479" s="35">
        <f>SUM(G476:G478)</f>
        <v>0</v>
      </c>
      <c r="H479" s="35">
        <f>SUM(H476:H478)</f>
        <v>0</v>
      </c>
      <c r="I479" s="35">
        <f>SUM(I476:I478)</f>
        <v>0</v>
      </c>
      <c r="J479" s="35">
        <f>SUM(J476:J478)</f>
        <v>0</v>
      </c>
      <c r="K479" s="36"/>
      <c r="L479" s="35" t="e">
        <f ca="1">SUM(L476:L484)</f>
        <v>#VALUE!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33</v>
      </c>
      <c r="D480" s="29" t="s">
        <v>34</v>
      </c>
      <c r="E480" s="26" t="s">
        <v>101</v>
      </c>
      <c r="F480" s="27">
        <v>100</v>
      </c>
      <c r="G480" s="27">
        <v>0.98</v>
      </c>
      <c r="H480" s="27">
        <v>5.13</v>
      </c>
      <c r="I480" s="27">
        <v>4.54</v>
      </c>
      <c r="J480" s="27">
        <v>65.81</v>
      </c>
      <c r="K480" s="28">
        <v>18</v>
      </c>
      <c r="L480" s="27">
        <v>13.13</v>
      </c>
    </row>
    <row r="481" spans="1:12" ht="15" x14ac:dyDescent="0.25">
      <c r="A481" s="22"/>
      <c r="B481" s="23"/>
      <c r="C481" s="24"/>
      <c r="D481" s="29" t="s">
        <v>35</v>
      </c>
      <c r="E481" s="26" t="s">
        <v>36</v>
      </c>
      <c r="F481" s="27">
        <v>250</v>
      </c>
      <c r="G481" s="27">
        <v>2.34</v>
      </c>
      <c r="H481" s="27">
        <v>3.89</v>
      </c>
      <c r="I481" s="27">
        <v>13.61</v>
      </c>
      <c r="J481" s="27">
        <v>98.79</v>
      </c>
      <c r="K481" s="28">
        <v>45</v>
      </c>
      <c r="L481" s="27">
        <v>14.78</v>
      </c>
    </row>
    <row r="482" spans="1:12" ht="15" x14ac:dyDescent="0.25">
      <c r="A482" s="22"/>
      <c r="B482" s="23"/>
      <c r="C482" s="24"/>
      <c r="D482" s="29" t="s">
        <v>37</v>
      </c>
      <c r="E482" s="26" t="s">
        <v>102</v>
      </c>
      <c r="F482" s="27">
        <v>170</v>
      </c>
      <c r="G482" s="27">
        <v>29.22</v>
      </c>
      <c r="H482" s="27">
        <v>12.11</v>
      </c>
      <c r="I482" s="27">
        <v>29.1</v>
      </c>
      <c r="J482" s="27">
        <v>342.23</v>
      </c>
      <c r="K482" s="28">
        <v>141</v>
      </c>
      <c r="L482" s="27">
        <v>57.11</v>
      </c>
    </row>
    <row r="483" spans="1:12" ht="15" x14ac:dyDescent="0.25">
      <c r="A483" s="22"/>
      <c r="B483" s="23"/>
      <c r="C483" s="24"/>
      <c r="D483" s="29" t="s">
        <v>39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41</v>
      </c>
      <c r="E484" s="26" t="s">
        <v>65</v>
      </c>
      <c r="F484" s="27">
        <v>200</v>
      </c>
      <c r="G484" s="27">
        <v>0.56000000000000005</v>
      </c>
      <c r="H484" s="27">
        <v>0</v>
      </c>
      <c r="I484" s="27">
        <v>27.8</v>
      </c>
      <c r="J484" s="27">
        <v>113.79</v>
      </c>
      <c r="K484" s="28" t="s">
        <v>103</v>
      </c>
      <c r="L484" s="27">
        <v>16.96</v>
      </c>
    </row>
    <row r="485" spans="1:12" ht="15" x14ac:dyDescent="0.25">
      <c r="A485" s="22"/>
      <c r="B485" s="23"/>
      <c r="C485" s="24"/>
      <c r="D485" s="29" t="s">
        <v>43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44</v>
      </c>
      <c r="E486" s="26" t="s">
        <v>82</v>
      </c>
      <c r="F486" s="27">
        <v>40</v>
      </c>
      <c r="G486" s="27">
        <v>2.64</v>
      </c>
      <c r="H486" s="27">
        <v>16.399999999999999</v>
      </c>
      <c r="I486" s="27">
        <v>0.44</v>
      </c>
      <c r="J486" s="27">
        <v>80</v>
      </c>
      <c r="K486" s="28"/>
      <c r="L486" s="27">
        <v>2.46</v>
      </c>
    </row>
    <row r="487" spans="1:12" ht="15" x14ac:dyDescent="0.25">
      <c r="A487" s="22"/>
      <c r="B487" s="23"/>
      <c r="C487" s="24"/>
      <c r="D487" s="25" t="s">
        <v>30</v>
      </c>
      <c r="E487" s="26" t="s">
        <v>104</v>
      </c>
      <c r="F487" s="27">
        <v>100</v>
      </c>
      <c r="G487" s="27">
        <v>1.05</v>
      </c>
      <c r="H487" s="27">
        <v>0.1</v>
      </c>
      <c r="I487" s="27">
        <v>21</v>
      </c>
      <c r="J487" s="27">
        <v>89</v>
      </c>
      <c r="K487" s="28">
        <v>89</v>
      </c>
      <c r="L487" s="27">
        <v>31.09</v>
      </c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31</v>
      </c>
      <c r="E489" s="34"/>
      <c r="F489" s="35">
        <f>SUM(F480:F488)</f>
        <v>860</v>
      </c>
      <c r="G489" s="35">
        <f>SUM(G480:G488)</f>
        <v>36.79</v>
      </c>
      <c r="H489" s="35">
        <f>SUM(H480:H488)</f>
        <v>37.630000000000003</v>
      </c>
      <c r="I489" s="35">
        <f>SUM(I480:I488)</f>
        <v>96.49</v>
      </c>
      <c r="J489" s="35">
        <f>SUM(J480:J488)</f>
        <v>789.62</v>
      </c>
      <c r="K489" s="36"/>
      <c r="L489" s="35" t="e">
        <f ca="1">SUM(L486:L494)</f>
        <v>#VALUE!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45</v>
      </c>
      <c r="D490" s="40" t="s">
        <v>46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41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31</v>
      </c>
      <c r="E494" s="34"/>
      <c r="F494" s="35">
        <f>SUM(F490:F493)</f>
        <v>0</v>
      </c>
      <c r="G494" s="35">
        <f>SUM(G490:G493)</f>
        <v>0</v>
      </c>
      <c r="H494" s="35">
        <f>SUM(H490:H493)</f>
        <v>0</v>
      </c>
      <c r="I494" s="35">
        <f>SUM(I490:I493)</f>
        <v>0</v>
      </c>
      <c r="J494" s="35">
        <f>SUM(J490:J493)</f>
        <v>0</v>
      </c>
      <c r="K494" s="36"/>
      <c r="L494" s="35" t="e">
        <f ca="1">SUM(L487:L493)</f>
        <v>#VALUE!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47</v>
      </c>
      <c r="D495" s="29" t="s">
        <v>27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39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41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29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31</v>
      </c>
      <c r="E501" s="34"/>
      <c r="F501" s="35">
        <f>SUM(F495:F500)</f>
        <v>0</v>
      </c>
      <c r="G501" s="35">
        <f>SUM(G495:G500)</f>
        <v>0</v>
      </c>
      <c r="H501" s="35">
        <f>SUM(H495:H500)</f>
        <v>0</v>
      </c>
      <c r="I501" s="35">
        <f>SUM(I495:I500)</f>
        <v>0</v>
      </c>
      <c r="J501" s="35">
        <f>SUM(J495:J500)</f>
        <v>0</v>
      </c>
      <c r="K501" s="36"/>
      <c r="L501" s="35" t="e">
        <f ca="1">SUM(L495:L503)</f>
        <v>#VALUE!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49</v>
      </c>
      <c r="D502" s="40" t="s">
        <v>50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46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41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30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2" t="s">
        <v>31</v>
      </c>
      <c r="E508" s="34"/>
      <c r="F508" s="35">
        <f>SUM(F502:F507)</f>
        <v>0</v>
      </c>
      <c r="G508" s="35">
        <f>SUM(G502:G507)</f>
        <v>0</v>
      </c>
      <c r="H508" s="35">
        <f>SUM(H502:H507)</f>
        <v>0</v>
      </c>
      <c r="I508" s="35">
        <f>SUM(I502:I507)</f>
        <v>0</v>
      </c>
      <c r="J508" s="35">
        <f>SUM(J502:J507)</f>
        <v>0</v>
      </c>
      <c r="K508" s="36"/>
      <c r="L508" s="35" t="e">
        <f ca="1">SUM(L502:L510)</f>
        <v>#VALUE!</v>
      </c>
    </row>
    <row r="509" spans="1:12" ht="15.75" customHeight="1" x14ac:dyDescent="0.2">
      <c r="A509" s="43">
        <f>A468</f>
        <v>2</v>
      </c>
      <c r="B509" s="44">
        <f>B468</f>
        <v>5</v>
      </c>
      <c r="C509" s="66" t="s">
        <v>51</v>
      </c>
      <c r="D509" s="67"/>
      <c r="E509" s="45"/>
      <c r="F509" s="46">
        <f>F475+F479+F489+F494+F501+F508</f>
        <v>860</v>
      </c>
      <c r="G509" s="46">
        <f>G475+G479+G489+G494+G501+G508</f>
        <v>36.79</v>
      </c>
      <c r="H509" s="46">
        <f>H475+H479+H489+H494+H501+H508</f>
        <v>37.630000000000003</v>
      </c>
      <c r="I509" s="46">
        <f>I475+I479+I489+I494+I501+I508</f>
        <v>96.49</v>
      </c>
      <c r="J509" s="46">
        <f>J475+J479+J489+J494+J501+J508</f>
        <v>789.62</v>
      </c>
      <c r="K509" s="47"/>
      <c r="L509" s="46" t="e">
        <f ca="1">L475+L479+L489+L494+L501+L508</f>
        <v>#VALUE!</v>
      </c>
    </row>
    <row r="510" spans="1:12" ht="15" x14ac:dyDescent="0.25">
      <c r="A510" s="15">
        <v>2</v>
      </c>
      <c r="B510" s="16">
        <v>6</v>
      </c>
      <c r="C510" s="17" t="s">
        <v>26</v>
      </c>
      <c r="D510" s="18" t="s">
        <v>27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28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29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30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31</v>
      </c>
      <c r="E517" s="34"/>
      <c r="F517" s="35">
        <f>SUM(F510:F516)</f>
        <v>0</v>
      </c>
      <c r="G517" s="35">
        <f>SUM(G510:G516)</f>
        <v>0</v>
      </c>
      <c r="H517" s="35">
        <f>SUM(H510:H516)</f>
        <v>0</v>
      </c>
      <c r="I517" s="35">
        <f>SUM(I510:I516)</f>
        <v>0</v>
      </c>
      <c r="J517" s="35">
        <f>SUM(J510:J516)</f>
        <v>0</v>
      </c>
      <c r="K517" s="36"/>
      <c r="L517" s="35">
        <f>SUM(L510:L516)</f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32</v>
      </c>
      <c r="D518" s="40" t="s">
        <v>30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31</v>
      </c>
      <c r="E521" s="34"/>
      <c r="F521" s="35">
        <f>SUM(F518:F520)</f>
        <v>0</v>
      </c>
      <c r="G521" s="35">
        <f>SUM(G518:G520)</f>
        <v>0</v>
      </c>
      <c r="H521" s="35">
        <f>SUM(H518:H520)</f>
        <v>0</v>
      </c>
      <c r="I521" s="35">
        <f>SUM(I518:I520)</f>
        <v>0</v>
      </c>
      <c r="J521" s="35">
        <f>SUM(J518:J520)</f>
        <v>0</v>
      </c>
      <c r="K521" s="36"/>
      <c r="L521" s="35" t="e">
        <f ca="1">SUM(L518:L526)</f>
        <v>#VALUE!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33</v>
      </c>
      <c r="D522" s="29" t="s">
        <v>34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35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37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39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41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43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44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31</v>
      </c>
      <c r="E531" s="34"/>
      <c r="F531" s="35">
        <f>SUM(F522:F530)</f>
        <v>0</v>
      </c>
      <c r="G531" s="35">
        <f>SUM(G522:G530)</f>
        <v>0</v>
      </c>
      <c r="H531" s="35">
        <f>SUM(H522:H530)</f>
        <v>0</v>
      </c>
      <c r="I531" s="35">
        <f>SUM(I522:I530)</f>
        <v>0</v>
      </c>
      <c r="J531" s="35">
        <f>SUM(J522:J530)</f>
        <v>0</v>
      </c>
      <c r="K531" s="36"/>
      <c r="L531" s="35" t="e">
        <f ca="1">SUM(L528:L536)</f>
        <v>#VALUE!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45</v>
      </c>
      <c r="D532" s="40" t="s">
        <v>46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41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31</v>
      </c>
      <c r="E536" s="34"/>
      <c r="F536" s="35">
        <f>SUM(F532:F535)</f>
        <v>0</v>
      </c>
      <c r="G536" s="35">
        <f>SUM(G532:G535)</f>
        <v>0</v>
      </c>
      <c r="H536" s="35">
        <f>SUM(H532:H535)</f>
        <v>0</v>
      </c>
      <c r="I536" s="35">
        <f>SUM(I532:I535)</f>
        <v>0</v>
      </c>
      <c r="J536" s="35">
        <f>SUM(J532:J535)</f>
        <v>0</v>
      </c>
      <c r="K536" s="36"/>
      <c r="L536" s="35" t="e">
        <f ca="1">SUM(L529:L535)</f>
        <v>#VALUE!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47</v>
      </c>
      <c r="D537" s="29" t="s">
        <v>27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39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41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29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31</v>
      </c>
      <c r="E543" s="34"/>
      <c r="F543" s="35">
        <f>SUM(F537:F542)</f>
        <v>0</v>
      </c>
      <c r="G543" s="35">
        <f>SUM(G537:G542)</f>
        <v>0</v>
      </c>
      <c r="H543" s="35">
        <f>SUM(H537:H542)</f>
        <v>0</v>
      </c>
      <c r="I543" s="35">
        <f>SUM(I537:I542)</f>
        <v>0</v>
      </c>
      <c r="J543" s="35">
        <f>SUM(J537:J542)</f>
        <v>0</v>
      </c>
      <c r="K543" s="36"/>
      <c r="L543" s="35" t="e">
        <f ca="1">SUM(L537:L545)</f>
        <v>#VALUE!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49</v>
      </c>
      <c r="D544" s="40" t="s">
        <v>50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46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41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30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2" t="s">
        <v>31</v>
      </c>
      <c r="E550" s="34"/>
      <c r="F550" s="35">
        <f>SUM(F544:F549)</f>
        <v>0</v>
      </c>
      <c r="G550" s="35">
        <f>SUM(G544:G549)</f>
        <v>0</v>
      </c>
      <c r="H550" s="35">
        <f>SUM(H544:H549)</f>
        <v>0</v>
      </c>
      <c r="I550" s="35">
        <f>SUM(I544:I549)</f>
        <v>0</v>
      </c>
      <c r="J550" s="35">
        <f>SUM(J544:J549)</f>
        <v>0</v>
      </c>
      <c r="K550" s="36"/>
      <c r="L550" s="35" t="e">
        <f ca="1">SUM(L544:L552)</f>
        <v>#VALUE!</v>
      </c>
    </row>
    <row r="551" spans="1:12" ht="15.75" customHeight="1" x14ac:dyDescent="0.2">
      <c r="A551" s="43">
        <f>A510</f>
        <v>2</v>
      </c>
      <c r="B551" s="44">
        <f>B510</f>
        <v>6</v>
      </c>
      <c r="C551" s="66" t="s">
        <v>51</v>
      </c>
      <c r="D551" s="67"/>
      <c r="E551" s="45"/>
      <c r="F551" s="46">
        <f>F517+F521+F531+F536+F543+F550</f>
        <v>0</v>
      </c>
      <c r="G551" s="46">
        <f>G517+G521+G531+G536+G543+G550</f>
        <v>0</v>
      </c>
      <c r="H551" s="46">
        <f>H517+H521+H531+H536+H543+H550</f>
        <v>0</v>
      </c>
      <c r="I551" s="46">
        <f>I517+I521+I531+I536+I543+I550</f>
        <v>0</v>
      </c>
      <c r="J551" s="46">
        <f>J517+J521+J531+J536+J543+J550</f>
        <v>0</v>
      </c>
      <c r="K551" s="47"/>
      <c r="L551" s="46" t="e">
        <f ca="1">L517+L521+L531+L536+L543+L550</f>
        <v>#VALUE!</v>
      </c>
    </row>
    <row r="552" spans="1:12" ht="15" x14ac:dyDescent="0.25">
      <c r="A552" s="15">
        <v>2</v>
      </c>
      <c r="B552" s="16">
        <v>7</v>
      </c>
      <c r="C552" s="17" t="s">
        <v>26</v>
      </c>
      <c r="D552" s="18" t="s">
        <v>27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28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29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30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31</v>
      </c>
      <c r="E559" s="34"/>
      <c r="F559" s="35">
        <f>SUM(F552:F558)</f>
        <v>0</v>
      </c>
      <c r="G559" s="35">
        <f>SUM(G552:G558)</f>
        <v>0</v>
      </c>
      <c r="H559" s="35">
        <f>SUM(H552:H558)</f>
        <v>0</v>
      </c>
      <c r="I559" s="35">
        <f>SUM(I552:I558)</f>
        <v>0</v>
      </c>
      <c r="J559" s="35">
        <f>SUM(J552:J558)</f>
        <v>0</v>
      </c>
      <c r="K559" s="36"/>
      <c r="L559" s="35">
        <f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32</v>
      </c>
      <c r="D560" s="40" t="s">
        <v>30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31</v>
      </c>
      <c r="E563" s="34"/>
      <c r="F563" s="35">
        <f>SUM(F560:F562)</f>
        <v>0</v>
      </c>
      <c r="G563" s="35">
        <f>SUM(G560:G562)</f>
        <v>0</v>
      </c>
      <c r="H563" s="35">
        <f>SUM(H560:H562)</f>
        <v>0</v>
      </c>
      <c r="I563" s="35">
        <f>SUM(I560:I562)</f>
        <v>0</v>
      </c>
      <c r="J563" s="35">
        <f>SUM(J560:J562)</f>
        <v>0</v>
      </c>
      <c r="K563" s="36"/>
      <c r="L563" s="35" t="e">
        <f ca="1">SUM(L560:L568)</f>
        <v>#VALUE!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33</v>
      </c>
      <c r="D564" s="29" t="s">
        <v>34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35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37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39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41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43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44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31</v>
      </c>
      <c r="E573" s="34"/>
      <c r="F573" s="35">
        <f>SUM(F564:F572)</f>
        <v>0</v>
      </c>
      <c r="G573" s="35">
        <f>SUM(G564:G572)</f>
        <v>0</v>
      </c>
      <c r="H573" s="35">
        <f>SUM(H564:H572)</f>
        <v>0</v>
      </c>
      <c r="I573" s="35">
        <f>SUM(I564:I572)</f>
        <v>0</v>
      </c>
      <c r="J573" s="35">
        <f>SUM(J564:J572)</f>
        <v>0</v>
      </c>
      <c r="K573" s="36"/>
      <c r="L573" s="35" t="e">
        <f ca="1">SUM(L570:L578)</f>
        <v>#VALUE!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45</v>
      </c>
      <c r="D574" s="40" t="s">
        <v>46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41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31</v>
      </c>
      <c r="E578" s="34"/>
      <c r="F578" s="35">
        <f>SUM(F574:F577)</f>
        <v>0</v>
      </c>
      <c r="G578" s="35">
        <f>SUM(G574:G577)</f>
        <v>0</v>
      </c>
      <c r="H578" s="35">
        <f>SUM(H574:H577)</f>
        <v>0</v>
      </c>
      <c r="I578" s="35">
        <f>SUM(I574:I577)</f>
        <v>0</v>
      </c>
      <c r="J578" s="35">
        <f>SUM(J574:J577)</f>
        <v>0</v>
      </c>
      <c r="K578" s="36"/>
      <c r="L578" s="35" t="e">
        <f ca="1">SUM(L571:L577)</f>
        <v>#VALUE!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47</v>
      </c>
      <c r="D579" s="29" t="s">
        <v>27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39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41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29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31</v>
      </c>
      <c r="E585" s="34"/>
      <c r="F585" s="35">
        <f>SUM(F579:F584)</f>
        <v>0</v>
      </c>
      <c r="G585" s="35">
        <f>SUM(G579:G584)</f>
        <v>0</v>
      </c>
      <c r="H585" s="35">
        <f>SUM(H579:H584)</f>
        <v>0</v>
      </c>
      <c r="I585" s="35">
        <f>SUM(I579:I584)</f>
        <v>0</v>
      </c>
      <c r="J585" s="35">
        <f>SUM(J579:J584)</f>
        <v>0</v>
      </c>
      <c r="K585" s="36"/>
      <c r="L585" s="35" t="e">
        <f ca="1">SUM(L579:L587)</f>
        <v>#VALUE!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49</v>
      </c>
      <c r="D586" s="40" t="s">
        <v>50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46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41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30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2" t="s">
        <v>31</v>
      </c>
      <c r="E592" s="34"/>
      <c r="F592" s="35">
        <f>SUM(F586:F591)</f>
        <v>0</v>
      </c>
      <c r="G592" s="35">
        <f>SUM(G586:G591)</f>
        <v>0</v>
      </c>
      <c r="H592" s="35">
        <f>SUM(H586:H591)</f>
        <v>0</v>
      </c>
      <c r="I592" s="35">
        <f>SUM(I586:I591)</f>
        <v>0</v>
      </c>
      <c r="J592" s="35">
        <f>SUM(J586:J591)</f>
        <v>0</v>
      </c>
      <c r="K592" s="36"/>
      <c r="L592" s="35" t="e">
        <f ca="1">SUM(L586:L594)</f>
        <v>#VALUE!</v>
      </c>
    </row>
    <row r="593" spans="1:12" x14ac:dyDescent="0.2">
      <c r="A593" s="55">
        <f>A552</f>
        <v>2</v>
      </c>
      <c r="B593" s="56">
        <f>B552</f>
        <v>7</v>
      </c>
      <c r="C593" s="74" t="s">
        <v>51</v>
      </c>
      <c r="D593" s="75"/>
      <c r="E593" s="57"/>
      <c r="F593" s="58">
        <f>F559+F563+F573+F578+F585+F592</f>
        <v>0</v>
      </c>
      <c r="G593" s="58">
        <f>G559+G563+G573+G578+G585+G592</f>
        <v>0</v>
      </c>
      <c r="H593" s="58">
        <f>H559+H563+H573+H578+H585+H592</f>
        <v>0</v>
      </c>
      <c r="I593" s="58">
        <f>I559+I563+I573+I578+I585+I592</f>
        <v>0</v>
      </c>
      <c r="J593" s="58">
        <f>J559+J563+J573+J578+J585+J592</f>
        <v>0</v>
      </c>
      <c r="K593" s="59"/>
      <c r="L593" s="46" t="e">
        <f ca="1">L559+L563+L573+L578+L585+L592</f>
        <v>#VALUE!</v>
      </c>
    </row>
    <row r="594" spans="1:12" x14ac:dyDescent="0.2">
      <c r="A594" s="60"/>
      <c r="B594" s="61"/>
      <c r="C594" s="71" t="s">
        <v>105</v>
      </c>
      <c r="D594" s="72"/>
      <c r="E594" s="73"/>
      <c r="F594" s="62" t="e">
        <f>(F47+F89+F131+F173+F215+F257+F299+F341+F383+F425+F467+F509+F551+F593)/(IF(F47=0, 0, 1)+IF(F89=0, 0, 1)+IF(F131=0, 0, 1)+IF(F173=0, 0, 1)+IF(F215=0, 0, 1)+IF(F257=0, 0, 1)+IF(F299=0, 0, 1)+IF(F341=0, 0, 1)+IF(F383=0, 0, 1)+IF(F425=0, 0, 1)+IF(F467=0, 0, 1)+IF(F509=0, 0, 1)+IF(F551=0, 0, 1)+IF(F593=0, 0, 1))</f>
        <v>#VALUE!</v>
      </c>
      <c r="G594" s="62">
        <f>(G47+G89+G131+G173+G215+G257+G299+G341+G383+G425+G467+G509+G551+G593)/(IF(G47=0, 0, 1)+IF(G89=0, 0, 1)+IF(G131=0, 0, 1)+IF(G173=0, 0, 1)+IF(G215=0, 0, 1)+IF(G257=0, 0, 1)+IF(G299=0, 0, 1)+IF(G341=0, 0, 1)+IF(G383=0, 0, 1)+IF(G425=0, 0, 1)+IF(G467=0, 0, 1)+IF(G509=0, 0, 1)+IF(G551=0, 0, 1)+IF(G593=0, 0, 1))</f>
        <v>39.834999999999994</v>
      </c>
      <c r="H594" s="62">
        <f>(H47+H89+H131+H173+H215+H257+H299+H341+H383+H425+H467+H509+H551+H593)/(IF(H47=0, 0, 1)+IF(H89=0, 0, 1)+IF(H131=0, 0, 1)+IF(H173=0, 0, 1)+IF(H215=0, 0, 1)+IF(H257=0, 0, 1)+IF(H299=0, 0, 1)+IF(H341=0, 0, 1)+IF(H383=0, 0, 1)+IF(H425=0, 0, 1)+IF(H467=0, 0, 1)+IF(H509=0, 0, 1)+IF(H551=0, 0, 1)+IF(H593=0, 0, 1))</f>
        <v>48.91</v>
      </c>
      <c r="I594" s="62">
        <f>(I47+I89+I131+I173+I215+I257+I299+I341+I383+I425+I467+I509+I551+I593)/(IF(I47=0, 0, 1)+IF(I89=0, 0, 1)+IF(I131=0, 0, 1)+IF(I173=0, 0, 1)+IF(I215=0, 0, 1)+IF(I257=0, 0, 1)+IF(I299=0, 0, 1)+IF(I341=0, 0, 1)+IF(I383=0, 0, 1)+IF(I425=0, 0, 1)+IF(I467=0, 0, 1)+IF(I509=0, 0, 1)+IF(I551=0, 0, 1)+IF(I593=0, 0, 1))</f>
        <v>100.76900000000001</v>
      </c>
      <c r="J594" s="62">
        <f>(J47+J89+J131+J173+J215+J257+J299+J341+J383+J425+J467+J509+J551+J593)/(IF(J47=0, 0, 1)+IF(J89=0, 0, 1)+IF(J131=0, 0, 1)+IF(J173=0, 0, 1)+IF(J215=0, 0, 1)+IF(J257=0, 0, 1)+IF(J299=0, 0, 1)+IF(J341=0, 0, 1)+IF(J383=0, 0, 1)+IF(J425=0, 0, 1)+IF(J467=0, 0, 1)+IF(J509=0, 0, 1)+IF(J551=0, 0, 1)+IF(J593=0, 0, 1))</f>
        <v>870.06799999999998</v>
      </c>
      <c r="K594" s="62"/>
      <c r="L594" s="62" t="e">
        <f ca="1">(L47+L89+L131+L173+L215+L257+L299+L341+L383+L425+L467+L509+L551+L593)/(IF(L47=0, 0, 1)+IF(L89=0, 0, 1)+IF(L131=0, 0, 1)+IF(L173=0, 0, 1)+IF(L215=0, 0, 1)+IF(L257=0, 0, 1)+IF(L299=0, 0, 1)+IF(L341=0, 0, 1)+IF(L383=0, 0, 1)+IF(L425=0, 0, 1)+IF(L467=0, 0, 1)+IF(L509=0, 0, 1)+IF(L551=0, 0, 1)+IF(L593=0, 0, 1))</f>
        <v>#VALUE!</v>
      </c>
    </row>
  </sheetData>
  <sheetProtection sheet="1" objects="1" scenarios="1"/>
  <mergeCells count="18">
    <mergeCell ref="C89:D89"/>
    <mergeCell ref="C551:D551"/>
    <mergeCell ref="H1:K1"/>
    <mergeCell ref="H2:K2"/>
    <mergeCell ref="C47:D47"/>
    <mergeCell ref="C1:E1"/>
    <mergeCell ref="C594:E594"/>
    <mergeCell ref="C593:D593"/>
    <mergeCell ref="C509:D509"/>
    <mergeCell ref="C467:D467"/>
    <mergeCell ref="C425:D425"/>
    <mergeCell ref="C383:D383"/>
    <mergeCell ref="C341:D341"/>
    <mergeCell ref="C299:D299"/>
    <mergeCell ref="C257:D257"/>
    <mergeCell ref="C215:D215"/>
    <mergeCell ref="C173:D173"/>
    <mergeCell ref="C131:D13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Toshiba</cp:lastModifiedBy>
  <dcterms:modified xsi:type="dcterms:W3CDTF">2024-02-18T15:37:50Z</dcterms:modified>
</cp:coreProperties>
</file>