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J299" i="1"/>
  <c r="H299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F279" i="1" s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I594" i="1" s="1"/>
  <c r="H13" i="1"/>
  <c r="H47" i="1" s="1"/>
  <c r="G13" i="1"/>
  <c r="G47" i="1" s="1"/>
  <c r="F13" i="1"/>
  <c r="F47" i="1" s="1"/>
  <c r="F594" i="1" l="1"/>
  <c r="J594" i="1"/>
  <c r="G594" i="1"/>
  <c r="H594" i="1"/>
  <c r="L594" i="1"/>
  <c r="L578" i="1"/>
  <c r="L573" i="1"/>
  <c r="L46" i="1"/>
  <c r="L256" i="1"/>
  <c r="L467" i="1"/>
  <c r="L437" i="1"/>
  <c r="L508" i="1"/>
  <c r="L494" i="1"/>
  <c r="L489" i="1"/>
  <c r="L326" i="1"/>
  <c r="L321" i="1"/>
  <c r="L501" i="1"/>
  <c r="L509" i="1"/>
  <c r="L479" i="1"/>
  <c r="L131" i="1"/>
  <c r="L101" i="1"/>
  <c r="L242" i="1"/>
  <c r="L237" i="1"/>
  <c r="L59" i="1"/>
  <c r="L89" i="1"/>
  <c r="L143" i="1"/>
  <c r="L173" i="1"/>
  <c r="L543" i="1"/>
  <c r="L375" i="1"/>
  <c r="L368" i="1"/>
  <c r="L363" i="1"/>
  <c r="L17" i="1"/>
  <c r="L47" i="1"/>
  <c r="L536" i="1"/>
  <c r="L531" i="1"/>
  <c r="L111" i="1"/>
  <c r="L116" i="1"/>
  <c r="L452" i="1"/>
  <c r="L447" i="1"/>
  <c r="L333" i="1"/>
  <c r="L353" i="1"/>
  <c r="L383" i="1"/>
  <c r="L382" i="1"/>
  <c r="L88" i="1"/>
  <c r="L551" i="1"/>
  <c r="L521" i="1"/>
  <c r="L585" i="1"/>
  <c r="L74" i="1"/>
  <c r="L69" i="1"/>
  <c r="L284" i="1"/>
  <c r="L279" i="1"/>
  <c r="L153" i="1"/>
  <c r="L158" i="1"/>
  <c r="L405" i="1"/>
  <c r="L410" i="1"/>
  <c r="L417" i="1"/>
  <c r="L185" i="1"/>
  <c r="L215" i="1"/>
  <c r="L563" i="1"/>
  <c r="L593" i="1"/>
  <c r="L200" i="1"/>
  <c r="L195" i="1"/>
  <c r="L459" i="1"/>
  <c r="L466" i="1"/>
  <c r="L291" i="1"/>
  <c r="L269" i="1"/>
  <c r="L299" i="1"/>
  <c r="L165" i="1"/>
  <c r="L130" i="1"/>
  <c r="L424" i="1"/>
  <c r="L311" i="1"/>
  <c r="L341" i="1"/>
  <c r="L227" i="1"/>
  <c r="L257" i="1"/>
  <c r="L340" i="1"/>
  <c r="L27" i="1"/>
  <c r="L32" i="1"/>
  <c r="L81" i="1"/>
  <c r="L592" i="1"/>
  <c r="L395" i="1"/>
  <c r="L425" i="1"/>
  <c r="L298" i="1"/>
  <c r="L249" i="1"/>
  <c r="L207" i="1"/>
  <c r="L550" i="1"/>
  <c r="L123" i="1"/>
  <c r="L214" i="1"/>
  <c r="L172" i="1"/>
  <c r="L39" i="1"/>
</calcChain>
</file>

<file path=xl/sharedStrings.xml><?xml version="1.0" encoding="utf-8"?>
<sst xmlns="http://schemas.openxmlformats.org/spreadsheetml/2006/main" count="701" uniqueCount="106">
  <si>
    <t>Школа</t>
  </si>
  <si>
    <t>МБОУ "Тимановская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</si>
  <si>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</si>
  <si>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</si>
  <si>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</si>
  <si>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</si>
  <si>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</si>
  <si>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Андреева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</si>
  <si>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</si>
  <si>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</si>
  <si>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</si>
  <si>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</si>
  <si>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</si>
  <si>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</si>
  <si>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</si>
  <si>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</si>
  <si>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</si>
  <si>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</si>
  <si>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</si>
  <si>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</si>
  <si>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</si>
  <si>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</si>
  <si>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</si>
  <si>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</si>
  <si>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</si>
  <si>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</si>
  <si>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</si>
  <si>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</si>
  <si>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</si>
  <si>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</si>
  <si>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</si>
  <si>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</si>
  <si>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</si>
  <si>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</si>
  <si>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</si>
  <si>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</si>
  <si>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суп картофельный с бобовыми</t>
  </si>
  <si>
    <t>2 блюдо</t>
  </si>
  <si>
    <t>птица отварная</t>
  </si>
  <si>
    <t>гарнир</t>
  </si>
  <si>
    <t>макароны отварные с овощной добавкой</t>
  </si>
  <si>
    <t>напиток</t>
  </si>
  <si>
    <t>сок фруктовый,  кофейный напиток на сгущенном молоке</t>
  </si>
  <si>
    <t>хлеб бел.</t>
  </si>
  <si>
    <t>хлеб черн.</t>
  </si>
  <si>
    <t>Полдник</t>
  </si>
  <si>
    <t>булочное</t>
  </si>
  <si>
    <t>Ужин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</si>
  <si>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</si>
  <si>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Ужин 2</t>
  </si>
  <si>
    <t>кисломол.</t>
  </si>
  <si>
    <t>Итого за день:</t>
  </si>
  <si>
    <t>борщ</t>
  </si>
  <si>
    <t>гуляш из говядины</t>
  </si>
  <si>
    <t>греча рассыпчатая</t>
  </si>
  <si>
    <t>компот из сухофруктов</t>
  </si>
  <si>
    <t>овощная добавка</t>
  </si>
  <si>
    <t>щи</t>
  </si>
  <si>
    <t xml:space="preserve">сырники из творога со сметаной </t>
  </si>
  <si>
    <t>кисель из концентрата, сок фруктовый</t>
  </si>
  <si>
    <t>274 ,293</t>
  </si>
  <si>
    <t>яблоко</t>
  </si>
  <si>
    <t>рассольник</t>
  </si>
  <si>
    <t>котлета рыбная</t>
  </si>
  <si>
    <t>рис</t>
  </si>
  <si>
    <t>чай с сахаром</t>
  </si>
  <si>
    <t>соус</t>
  </si>
  <si>
    <t>томатный</t>
  </si>
  <si>
    <t>кукуруза консервированная</t>
  </si>
  <si>
    <t>суп картофельный</t>
  </si>
  <si>
    <t>котлета куриная</t>
  </si>
  <si>
    <t>макароны</t>
  </si>
  <si>
    <t>Кофейный напиток со сгущённым молоком , сок фруктовый</t>
  </si>
  <si>
    <t>добавка</t>
  </si>
  <si>
    <t>помидоры, соус томатный</t>
  </si>
  <si>
    <t/>
  </si>
  <si>
    <t>Овощная добавка</t>
  </si>
  <si>
    <t xml:space="preserve">Фрукты </t>
  </si>
  <si>
    <t>доб.овощн</t>
  </si>
  <si>
    <t>суп крестьянский</t>
  </si>
  <si>
    <t>плов из курицы</t>
  </si>
  <si>
    <t xml:space="preserve">Кофейный напиток со сгущённым молоком </t>
  </si>
  <si>
    <t>дарницкий</t>
  </si>
  <si>
    <t>овощ.добав</t>
  </si>
  <si>
    <t>огурец</t>
  </si>
  <si>
    <t xml:space="preserve">Яблоко </t>
  </si>
  <si>
    <t>щи из капусты</t>
  </si>
  <si>
    <t>котлета мясная</t>
  </si>
  <si>
    <t xml:space="preserve">макароны </t>
  </si>
  <si>
    <t>чай с сахаром, сок фруктовый</t>
  </si>
  <si>
    <t>зелёный горошек</t>
  </si>
  <si>
    <t>ленинградский суп</t>
  </si>
  <si>
    <t>мясо отварное</t>
  </si>
  <si>
    <t>греча</t>
  </si>
  <si>
    <t>кисель, сок фруктовый</t>
  </si>
  <si>
    <t>кукуруза</t>
  </si>
  <si>
    <t>суп рыбный</t>
  </si>
  <si>
    <t>тефтели мясные</t>
  </si>
  <si>
    <t>пюре картофельное</t>
  </si>
  <si>
    <t>овощи</t>
  </si>
  <si>
    <t>соленые</t>
  </si>
  <si>
    <t>нарезка огурцы и помидоры</t>
  </si>
  <si>
    <t>запеканка творожная</t>
  </si>
  <si>
    <t>685, 293</t>
  </si>
  <si>
    <t>банан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</si>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</sst>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1</v>
      </c>
      <c r="D1" s="69"/>
      <c r="E1" s="70"/>
      <c r="F1" s="3" t="s">
        <v>2</v>
      </c>
      <c r="G1" s="1" t="s">
        <v>3</v>
      </c>
      <c r="H1" s="63" t="s">
        <v>4</v>
      </c>
      <c r="I1" s="64"/>
      <c r="J1" s="64"/>
      <c r="K1" s="65"/>
    </row>
    <row r="2" spans="1:12" ht="18" x14ac:dyDescent="0.2">
      <c r="A2" s="4" t="s">
        <v>5</v>
      </c>
      <c r="C2" s="1"/>
      <c r="G2" s="1" t="s">
        <v>6</v>
      </c>
      <c r="H2" s="63" t="s">
        <v>7</v>
      </c>
      <c r="I2" s="64"/>
      <c r="J2" s="64"/>
      <c r="K2" s="65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10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35</v>
      </c>
      <c r="E19" s="26" t="s">
        <v>36</v>
      </c>
      <c r="F19" s="27">
        <v>250</v>
      </c>
      <c r="G19" s="27">
        <v>2.34</v>
      </c>
      <c r="H19" s="27">
        <v>3.89</v>
      </c>
      <c r="I19" s="27">
        <v>13.61</v>
      </c>
      <c r="J19" s="27">
        <v>98.79</v>
      </c>
      <c r="K19" s="28">
        <v>45</v>
      </c>
      <c r="L19" s="27">
        <v>14.3</v>
      </c>
    </row>
    <row r="20" spans="1:12" ht="15" x14ac:dyDescent="0.25">
      <c r="A20" s="22"/>
      <c r="B20" s="23"/>
      <c r="C20" s="24"/>
      <c r="D20" s="29" t="s">
        <v>37</v>
      </c>
      <c r="E20" s="26" t="s">
        <v>38</v>
      </c>
      <c r="F20" s="27">
        <v>110</v>
      </c>
      <c r="G20" s="27">
        <v>28.63</v>
      </c>
      <c r="H20" s="27">
        <v>28.63</v>
      </c>
      <c r="I20" s="27">
        <v>1.52</v>
      </c>
      <c r="J20" s="27">
        <v>381.35</v>
      </c>
      <c r="K20" s="28">
        <v>212</v>
      </c>
      <c r="L20" s="27">
        <v>47.4</v>
      </c>
    </row>
    <row r="21" spans="1:12" ht="15" x14ac:dyDescent="0.25">
      <c r="A21" s="22"/>
      <c r="B21" s="23"/>
      <c r="C21" s="24"/>
      <c r="D21" s="29" t="s">
        <v>39</v>
      </c>
      <c r="E21" s="26" t="s">
        <v>40</v>
      </c>
      <c r="F21" s="27">
        <v>230</v>
      </c>
      <c r="G21" s="27">
        <v>7.02</v>
      </c>
      <c r="H21" s="27">
        <v>6.4</v>
      </c>
      <c r="I21" s="27">
        <v>44.04</v>
      </c>
      <c r="J21" s="27">
        <v>260.31</v>
      </c>
      <c r="K21" s="28">
        <v>227.24600000000001</v>
      </c>
      <c r="L21" s="27">
        <v>18.71</v>
      </c>
    </row>
    <row r="22" spans="1:12" ht="15" x14ac:dyDescent="0.25">
      <c r="A22" s="22"/>
      <c r="B22" s="23"/>
      <c r="C22" s="24"/>
      <c r="D22" s="29" t="s">
        <v>41</v>
      </c>
      <c r="E22" s="41" t="s">
        <v>42</v>
      </c>
      <c r="F22" s="27">
        <v>400</v>
      </c>
      <c r="G22" s="27">
        <v>4.01</v>
      </c>
      <c r="H22" s="27">
        <v>2.59</v>
      </c>
      <c r="I22" s="27">
        <v>31.45</v>
      </c>
      <c r="J22" s="27">
        <v>167.87</v>
      </c>
      <c r="K22" s="28">
        <v>293.25200000000001</v>
      </c>
      <c r="L22" s="27">
        <v>23.8</v>
      </c>
    </row>
    <row r="23" spans="1:12" ht="15" x14ac:dyDescent="0.25">
      <c r="A23" s="22"/>
      <c r="B23" s="23"/>
      <c r="C23" s="24"/>
      <c r="D23" s="29" t="s">
        <v>43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44</v>
      </c>
      <c r="E24" s="26"/>
      <c r="F24" s="27">
        <v>40</v>
      </c>
      <c r="G24" s="27">
        <v>2.64</v>
      </c>
      <c r="H24" s="27">
        <v>16.399999999999999</v>
      </c>
      <c r="I24" s="27">
        <v>0.44</v>
      </c>
      <c r="J24" s="27">
        <v>80</v>
      </c>
      <c r="K24" s="28"/>
      <c r="L24" s="27">
        <v>2.46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31</v>
      </c>
      <c r="E27" s="34"/>
      <c r="F27" s="35">
        <f>SUM(F18:F26)</f>
        <v>1030</v>
      </c>
      <c r="G27" s="35">
        <f>SUM(G18:G26)</f>
        <v>44.639999999999993</v>
      </c>
      <c r="H27" s="35">
        <f>SUM(H18:H26)</f>
        <v>57.909999999999989</v>
      </c>
      <c r="I27" s="35">
        <f>SUM(I18:I26)</f>
        <v>91.06</v>
      </c>
      <c r="J27" s="35">
        <f>SUM(J18:J26)</f>
        <v>988.32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45</v>
      </c>
      <c r="D28" s="40" t="s">
        <v>46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31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47</v>
      </c>
      <c r="D33" s="29" t="s">
        <v>27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39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41</v>
      </c>
      <c r="E35" s="26"/>
      <c r="F35" s="27"/>
      <c r="G35" s="27"/>
      <c r="H35" s="27"/>
      <c r="I35" s="27"/>
      <c r="J35" s="27" t="s">
        <v>48</v>
      </c>
      <c r="K35" s="28"/>
      <c r="L35" s="27"/>
    </row>
    <row r="36" spans="1:12" ht="15" x14ac:dyDescent="0.25">
      <c r="A36" s="22"/>
      <c r="B36" s="23"/>
      <c r="C36" s="24"/>
      <c r="D36" s="29" t="s">
        <v>29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31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49</v>
      </c>
      <c r="D40" s="40" t="s">
        <v>50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46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30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2" t="s">
        <v>31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3">
        <f>A6</f>
        <v>1</v>
      </c>
      <c r="B47" s="44">
        <f>B6</f>
        <v>1</v>
      </c>
      <c r="C47" s="66" t="s">
        <v>51</v>
      </c>
      <c r="D47" s="67"/>
      <c r="E47" s="45"/>
      <c r="F47" s="46">
        <f>F13+F17+F27+F32+F39+F46</f>
        <v>1030</v>
      </c>
      <c r="G47" s="46">
        <f>G13+G17+G27+G32+G39+G46</f>
        <v>44.639999999999993</v>
      </c>
      <c r="H47" s="46">
        <f>H13+H17+H27+H32+H39+H46</f>
        <v>57.909999999999989</v>
      </c>
      <c r="I47" s="46">
        <f>I13+I17+I27+I32+I39+I46</f>
        <v>91.06</v>
      </c>
      <c r="J47" s="46">
        <f>J13+J17+J27+J32+J39+J46</f>
        <v>988.32</v>
      </c>
      <c r="K47" s="47"/>
      <c r="L47" s="46" t="e">
        <f ca="1">L13+L17+L27+L32+L39+L46</f>
        <v>#VALUE!</v>
      </c>
    </row>
    <row r="48" spans="1:12" ht="15" x14ac:dyDescent="0.25">
      <c r="A48" s="48">
        <v>1</v>
      </c>
      <c r="B48" s="23">
        <v>2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8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8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8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8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8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8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9"/>
      <c r="B55" s="31"/>
      <c r="C55" s="32"/>
      <c r="D55" s="33" t="s">
        <v>31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8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8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9"/>
      <c r="B59" s="31"/>
      <c r="C59" s="32"/>
      <c r="D59" s="33" t="s">
        <v>31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8"/>
      <c r="B61" s="23"/>
      <c r="C61" s="24"/>
      <c r="D61" s="29" t="s">
        <v>35</v>
      </c>
      <c r="E61" s="26" t="s">
        <v>52</v>
      </c>
      <c r="F61" s="27">
        <v>250</v>
      </c>
      <c r="G61" s="27">
        <v>1.9</v>
      </c>
      <c r="H61" s="27">
        <v>6.66</v>
      </c>
      <c r="I61" s="27">
        <v>10.81</v>
      </c>
      <c r="J61" s="27">
        <v>111.11</v>
      </c>
      <c r="K61" s="28">
        <v>37</v>
      </c>
      <c r="L61" s="27">
        <v>18.55</v>
      </c>
    </row>
    <row r="62" spans="1:12" ht="15" x14ac:dyDescent="0.25">
      <c r="A62" s="48"/>
      <c r="B62" s="23"/>
      <c r="C62" s="24"/>
      <c r="D62" s="29" t="s">
        <v>37</v>
      </c>
      <c r="E62" s="26" t="s">
        <v>53</v>
      </c>
      <c r="F62" s="27">
        <v>120</v>
      </c>
      <c r="G62" s="27">
        <v>21.68</v>
      </c>
      <c r="H62" s="27">
        <v>24.21</v>
      </c>
      <c r="I62" s="27">
        <v>6.74</v>
      </c>
      <c r="J62" s="27">
        <v>331.53</v>
      </c>
      <c r="K62" s="28">
        <v>180</v>
      </c>
      <c r="L62" s="27">
        <v>64.3</v>
      </c>
    </row>
    <row r="63" spans="1:12" ht="15" x14ac:dyDescent="0.25">
      <c r="A63" s="48"/>
      <c r="B63" s="23"/>
      <c r="C63" s="24"/>
      <c r="D63" s="29" t="s">
        <v>39</v>
      </c>
      <c r="E63" s="26" t="s">
        <v>54</v>
      </c>
      <c r="F63" s="27">
        <v>180</v>
      </c>
      <c r="G63" s="27">
        <v>10.47</v>
      </c>
      <c r="H63" s="27">
        <v>6.51</v>
      </c>
      <c r="I63" s="27">
        <v>54</v>
      </c>
      <c r="J63" s="27">
        <v>316.56</v>
      </c>
      <c r="K63" s="28">
        <v>219</v>
      </c>
      <c r="L63" s="27">
        <v>14.24</v>
      </c>
    </row>
    <row r="64" spans="1:12" ht="15" x14ac:dyDescent="0.25">
      <c r="A64" s="48"/>
      <c r="B64" s="23"/>
      <c r="C64" s="24"/>
      <c r="D64" s="29" t="s">
        <v>41</v>
      </c>
      <c r="E64" s="26" t="s">
        <v>55</v>
      </c>
      <c r="F64" s="27">
        <v>200</v>
      </c>
      <c r="G64" s="27">
        <v>0.56000000000000005</v>
      </c>
      <c r="H64" s="27">
        <v>0</v>
      </c>
      <c r="I64" s="27">
        <v>27.89</v>
      </c>
      <c r="J64" s="27">
        <v>113.79</v>
      </c>
      <c r="K64" s="28">
        <v>283</v>
      </c>
      <c r="L64" s="27">
        <v>3.07</v>
      </c>
    </row>
    <row r="65" spans="1:12" ht="15" x14ac:dyDescent="0.25">
      <c r="A65" s="48"/>
      <c r="B65" s="23"/>
      <c r="C65" s="24"/>
      <c r="D65" s="29" t="s">
        <v>43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8"/>
      <c r="B66" s="23"/>
      <c r="C66" s="24"/>
      <c r="D66" s="29" t="s">
        <v>44</v>
      </c>
      <c r="E66" s="26"/>
      <c r="F66" s="27">
        <v>40</v>
      </c>
      <c r="G66" s="27">
        <v>2.64</v>
      </c>
      <c r="H66" s="27">
        <v>16.399999999999999</v>
      </c>
      <c r="I66" s="27">
        <v>0.44</v>
      </c>
      <c r="J66" s="27">
        <v>80</v>
      </c>
      <c r="K66" s="28"/>
      <c r="L66" s="27">
        <v>2.46</v>
      </c>
    </row>
    <row r="67" spans="1:12" ht="15" x14ac:dyDescent="0.25">
      <c r="A67" s="48"/>
      <c r="B67" s="23"/>
      <c r="C67" s="24"/>
      <c r="D67" s="25" t="s">
        <v>56</v>
      </c>
      <c r="E67" s="26"/>
      <c r="F67" s="27">
        <v>20</v>
      </c>
      <c r="G67" s="27">
        <v>0.62</v>
      </c>
      <c r="H67" s="27">
        <v>0.65</v>
      </c>
      <c r="I67" s="27">
        <v>1.39</v>
      </c>
      <c r="J67" s="27">
        <v>15.57</v>
      </c>
      <c r="K67" s="28">
        <v>229</v>
      </c>
      <c r="L67" s="27">
        <v>2.64</v>
      </c>
    </row>
    <row r="68" spans="1:12" ht="15" x14ac:dyDescent="0.25">
      <c r="A68" s="48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9"/>
      <c r="B69" s="31"/>
      <c r="C69" s="32"/>
      <c r="D69" s="33" t="s">
        <v>31</v>
      </c>
      <c r="E69" s="34"/>
      <c r="F69" s="35">
        <f>SUM(F60:F68)</f>
        <v>810</v>
      </c>
      <c r="G69" s="35">
        <f>SUM(G60:G68)</f>
        <v>37.869999999999997</v>
      </c>
      <c r="H69" s="35">
        <f>SUM(H60:H68)</f>
        <v>54.43</v>
      </c>
      <c r="I69" s="35">
        <f>SUM(I60:I68)</f>
        <v>101.27</v>
      </c>
      <c r="J69" s="35">
        <f>SUM(J60:J68)</f>
        <v>968.56000000000006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45</v>
      </c>
      <c r="D70" s="40" t="s">
        <v>46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8"/>
      <c r="B71" s="23"/>
      <c r="C71" s="24"/>
      <c r="D71" s="40" t="s">
        <v>41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8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8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9"/>
      <c r="B74" s="31"/>
      <c r="C74" s="32"/>
      <c r="D74" s="33" t="s">
        <v>31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47</v>
      </c>
      <c r="D75" s="29" t="s">
        <v>27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8"/>
      <c r="B76" s="23"/>
      <c r="C76" s="24"/>
      <c r="D76" s="29" t="s">
        <v>39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8"/>
      <c r="B77" s="23"/>
      <c r="C77" s="24"/>
      <c r="D77" s="29" t="s">
        <v>41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8"/>
      <c r="B78" s="23"/>
      <c r="C78" s="24"/>
      <c r="D78" s="29" t="s">
        <v>29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8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8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9"/>
      <c r="B81" s="31"/>
      <c r="C81" s="32"/>
      <c r="D81" s="33" t="s">
        <v>31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49</v>
      </c>
      <c r="D82" s="40" t="s">
        <v>50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8"/>
      <c r="B83" s="23"/>
      <c r="C83" s="24"/>
      <c r="D83" s="40" t="s">
        <v>46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8"/>
      <c r="B84" s="23"/>
      <c r="C84" s="24"/>
      <c r="D84" s="40" t="s">
        <v>41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8"/>
      <c r="B85" s="23"/>
      <c r="C85" s="24"/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8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8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9"/>
      <c r="B88" s="31"/>
      <c r="C88" s="32"/>
      <c r="D88" s="42" t="s">
        <v>31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50">
        <f>A48</f>
        <v>1</v>
      </c>
      <c r="B89" s="50">
        <f>B48</f>
        <v>2</v>
      </c>
      <c r="C89" s="66" t="s">
        <v>51</v>
      </c>
      <c r="D89" s="67"/>
      <c r="E89" s="45"/>
      <c r="F89" s="46">
        <f>F55+F59+F69+F74+F81+F88</f>
        <v>810</v>
      </c>
      <c r="G89" s="46">
        <f>G55+G59+G69+G74+G81+G88</f>
        <v>37.869999999999997</v>
      </c>
      <c r="H89" s="46">
        <f>H55+H59+H69+H74+H81+H88</f>
        <v>54.43</v>
      </c>
      <c r="I89" s="46">
        <f>I55+I59+I69+I74+I81+I88</f>
        <v>101.27</v>
      </c>
      <c r="J89" s="46">
        <f>J55+J59+J69+J74+J81+J88</f>
        <v>968.56000000000006</v>
      </c>
      <c r="K89" s="47"/>
      <c r="L89" s="46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26</v>
      </c>
      <c r="D90" s="18" t="s">
        <v>27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28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29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30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31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32</v>
      </c>
      <c r="D98" s="40" t="s">
        <v>30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31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33</v>
      </c>
      <c r="D102" s="29" t="s">
        <v>34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35</v>
      </c>
      <c r="E103" s="26" t="s">
        <v>57</v>
      </c>
      <c r="F103" s="27">
        <v>250</v>
      </c>
      <c r="G103" s="27">
        <v>2.09</v>
      </c>
      <c r="H103" s="27">
        <v>6.33</v>
      </c>
      <c r="I103" s="27">
        <v>10.64</v>
      </c>
      <c r="J103" s="27">
        <v>107.83</v>
      </c>
      <c r="K103" s="28">
        <v>63</v>
      </c>
      <c r="L103" s="27">
        <v>14.59</v>
      </c>
    </row>
    <row r="104" spans="1:12" ht="15" x14ac:dyDescent="0.25">
      <c r="A104" s="22"/>
      <c r="B104" s="23"/>
      <c r="C104" s="24"/>
      <c r="D104" s="29" t="s">
        <v>37</v>
      </c>
      <c r="E104" s="41" t="s">
        <v>58</v>
      </c>
      <c r="F104" s="27">
        <v>155</v>
      </c>
      <c r="G104" s="27">
        <v>27.12</v>
      </c>
      <c r="H104" s="27">
        <v>5.24</v>
      </c>
      <c r="I104" s="27">
        <v>44.67</v>
      </c>
      <c r="J104" s="27">
        <v>334.32</v>
      </c>
      <c r="K104" s="28">
        <v>154</v>
      </c>
      <c r="L104" s="27">
        <v>45.94</v>
      </c>
    </row>
    <row r="105" spans="1:12" ht="15" x14ac:dyDescent="0.25">
      <c r="A105" s="22"/>
      <c r="B105" s="23"/>
      <c r="C105" s="24"/>
      <c r="D105" s="29" t="s">
        <v>39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41</v>
      </c>
      <c r="E106" s="26" t="s">
        <v>59</v>
      </c>
      <c r="F106" s="27">
        <v>400</v>
      </c>
      <c r="G106" s="27">
        <v>3.36</v>
      </c>
      <c r="H106" s="27">
        <v>0.2</v>
      </c>
      <c r="I106" s="27">
        <v>34.82</v>
      </c>
      <c r="J106" s="27">
        <v>152.19</v>
      </c>
      <c r="K106" s="51" t="s">
        <v>60</v>
      </c>
      <c r="L106" s="27">
        <v>19.59</v>
      </c>
    </row>
    <row r="107" spans="1:12" ht="15" x14ac:dyDescent="0.25">
      <c r="A107" s="22"/>
      <c r="B107" s="23"/>
      <c r="C107" s="24"/>
      <c r="D107" s="29" t="s">
        <v>43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44</v>
      </c>
      <c r="E108" s="26"/>
      <c r="F108" s="27">
        <v>40</v>
      </c>
      <c r="G108" s="27">
        <v>2.64</v>
      </c>
      <c r="H108" s="27">
        <v>16.399999999999999</v>
      </c>
      <c r="I108" s="27">
        <v>0.44</v>
      </c>
      <c r="J108" s="27">
        <v>80</v>
      </c>
      <c r="K108" s="28"/>
      <c r="L108" s="27">
        <v>2.46</v>
      </c>
    </row>
    <row r="109" spans="1:12" ht="15" x14ac:dyDescent="0.25">
      <c r="A109" s="22"/>
      <c r="B109" s="23"/>
      <c r="C109" s="24"/>
      <c r="D109" s="25" t="s">
        <v>30</v>
      </c>
      <c r="E109" s="26" t="s">
        <v>61</v>
      </c>
      <c r="F109" s="27">
        <v>100</v>
      </c>
      <c r="G109" s="27">
        <v>0.4</v>
      </c>
      <c r="H109" s="27">
        <v>0.4</v>
      </c>
      <c r="I109" s="27">
        <v>10.4</v>
      </c>
      <c r="J109" s="27">
        <v>45</v>
      </c>
      <c r="K109" s="28">
        <v>89</v>
      </c>
      <c r="L109" s="27">
        <v>10</v>
      </c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31</v>
      </c>
      <c r="E111" s="34"/>
      <c r="F111" s="35">
        <f>SUM(F102:F110)</f>
        <v>945</v>
      </c>
      <c r="G111" s="35">
        <f>SUM(G102:G110)</f>
        <v>35.61</v>
      </c>
      <c r="H111" s="35">
        <f>SUM(H102:H110)</f>
        <v>28.569999999999997</v>
      </c>
      <c r="I111" s="35">
        <f>SUM(I102:I110)</f>
        <v>100.97</v>
      </c>
      <c r="J111" s="35">
        <f>SUM(J102:J110)</f>
        <v>719.33999999999992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45</v>
      </c>
      <c r="D112" s="40" t="s">
        <v>46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41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31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47</v>
      </c>
      <c r="D117" s="29" t="s">
        <v>27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39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41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29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31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49</v>
      </c>
      <c r="D124" s="40" t="s">
        <v>50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46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41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30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2" t="s">
        <v>31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3">
        <f>A90</f>
        <v>1</v>
      </c>
      <c r="B131" s="44">
        <f>B90</f>
        <v>3</v>
      </c>
      <c r="C131" s="66" t="s">
        <v>51</v>
      </c>
      <c r="D131" s="67"/>
      <c r="E131" s="45"/>
      <c r="F131" s="46">
        <f>F97+F101+F111+F116+F123+F130</f>
        <v>945</v>
      </c>
      <c r="G131" s="46">
        <f>G97+G101+G111+G116+G123+G130</f>
        <v>35.61</v>
      </c>
      <c r="H131" s="46">
        <f>H97+H101+H111+H116+H123+H130</f>
        <v>28.569999999999997</v>
      </c>
      <c r="I131" s="46">
        <f>I97+I101+I111+I116+I123+I130</f>
        <v>100.97</v>
      </c>
      <c r="J131" s="46">
        <f>J97+J101+J111+J116+J123+J130</f>
        <v>719.33999999999992</v>
      </c>
      <c r="K131" s="47"/>
      <c r="L131" s="46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26</v>
      </c>
      <c r="D132" s="18" t="s">
        <v>27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28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29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30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31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32</v>
      </c>
      <c r="D140" s="40" t="s">
        <v>30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31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33</v>
      </c>
      <c r="D144" s="29" t="s">
        <v>34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35</v>
      </c>
      <c r="E145" s="26" t="s">
        <v>62</v>
      </c>
      <c r="F145" s="27">
        <v>250</v>
      </c>
      <c r="G145" s="27">
        <v>5.03</v>
      </c>
      <c r="H145" s="27">
        <v>11.3</v>
      </c>
      <c r="I145" s="27">
        <v>32.380000000000003</v>
      </c>
      <c r="J145" s="27">
        <v>149.6</v>
      </c>
      <c r="K145" s="28">
        <v>42</v>
      </c>
      <c r="L145" s="27">
        <v>20.260000000000002</v>
      </c>
    </row>
    <row r="146" spans="1:12" ht="15" x14ac:dyDescent="0.25">
      <c r="A146" s="22"/>
      <c r="B146" s="23"/>
      <c r="C146" s="24"/>
      <c r="D146" s="29" t="s">
        <v>37</v>
      </c>
      <c r="E146" s="26" t="s">
        <v>63</v>
      </c>
      <c r="F146" s="27">
        <v>100</v>
      </c>
      <c r="G146" s="27">
        <v>11.3</v>
      </c>
      <c r="H146" s="27">
        <v>5.4</v>
      </c>
      <c r="I146" s="27">
        <v>9.8000000000000007</v>
      </c>
      <c r="J146" s="27">
        <v>131.80000000000001</v>
      </c>
      <c r="K146" s="28">
        <v>134</v>
      </c>
      <c r="L146" s="27">
        <v>28.34</v>
      </c>
    </row>
    <row r="147" spans="1:12" ht="15" x14ac:dyDescent="0.25">
      <c r="A147" s="22"/>
      <c r="B147" s="23"/>
      <c r="C147" s="24"/>
      <c r="D147" s="29" t="s">
        <v>39</v>
      </c>
      <c r="E147" s="26" t="s">
        <v>64</v>
      </c>
      <c r="F147" s="27">
        <v>180</v>
      </c>
      <c r="G147" s="27">
        <v>4.66</v>
      </c>
      <c r="H147" s="27">
        <v>6.1</v>
      </c>
      <c r="I147" s="27">
        <v>48.33</v>
      </c>
      <c r="J147" s="27">
        <v>270.20999999999998</v>
      </c>
      <c r="K147" s="28">
        <v>224</v>
      </c>
      <c r="L147" s="27">
        <v>13.09</v>
      </c>
    </row>
    <row r="148" spans="1:12" ht="15" x14ac:dyDescent="0.25">
      <c r="A148" s="22"/>
      <c r="B148" s="23"/>
      <c r="C148" s="24"/>
      <c r="D148" s="29" t="s">
        <v>41</v>
      </c>
      <c r="E148" s="26" t="s">
        <v>65</v>
      </c>
      <c r="F148" s="27">
        <v>200</v>
      </c>
      <c r="G148" s="27">
        <v>8.9</v>
      </c>
      <c r="H148" s="27">
        <v>3.06</v>
      </c>
      <c r="I148" s="27">
        <v>26</v>
      </c>
      <c r="J148" s="27">
        <v>58</v>
      </c>
      <c r="K148" s="28">
        <v>685</v>
      </c>
      <c r="L148" s="27">
        <v>1.51</v>
      </c>
    </row>
    <row r="149" spans="1:12" ht="15" x14ac:dyDescent="0.25">
      <c r="A149" s="22"/>
      <c r="B149" s="23"/>
      <c r="C149" s="24"/>
      <c r="D149" s="29" t="s">
        <v>43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44</v>
      </c>
      <c r="E150" s="26"/>
      <c r="F150" s="27">
        <v>40</v>
      </c>
      <c r="G150" s="27">
        <v>2.64</v>
      </c>
      <c r="H150" s="27">
        <v>16.399999999999999</v>
      </c>
      <c r="I150" s="27">
        <v>0.44</v>
      </c>
      <c r="J150" s="27">
        <v>80</v>
      </c>
      <c r="K150" s="28"/>
      <c r="L150" s="27">
        <v>2.46</v>
      </c>
    </row>
    <row r="151" spans="1:12" ht="15" x14ac:dyDescent="0.25">
      <c r="A151" s="22"/>
      <c r="B151" s="23"/>
      <c r="C151" s="24"/>
      <c r="D151" s="25" t="s">
        <v>66</v>
      </c>
      <c r="E151" s="26" t="s">
        <v>67</v>
      </c>
      <c r="F151" s="27">
        <v>50</v>
      </c>
      <c r="G151" s="27">
        <v>0.27</v>
      </c>
      <c r="H151" s="27">
        <v>1.83</v>
      </c>
      <c r="I151" s="27">
        <v>2.62</v>
      </c>
      <c r="J151" s="27">
        <v>28.07</v>
      </c>
      <c r="K151" s="28">
        <v>265</v>
      </c>
      <c r="L151" s="27">
        <v>3.49</v>
      </c>
    </row>
    <row r="152" spans="1:12" ht="15" x14ac:dyDescent="0.25">
      <c r="A152" s="22"/>
      <c r="B152" s="23"/>
      <c r="C152" s="24"/>
      <c r="D152" s="25" t="s">
        <v>56</v>
      </c>
      <c r="E152" s="26" t="s">
        <v>68</v>
      </c>
      <c r="F152" s="27">
        <v>30</v>
      </c>
      <c r="G152" s="27">
        <v>0.4</v>
      </c>
      <c r="H152" s="27">
        <v>0.1</v>
      </c>
      <c r="I152" s="27">
        <v>2.2000000000000002</v>
      </c>
      <c r="J152" s="27">
        <v>11.6</v>
      </c>
      <c r="K152" s="28">
        <v>229</v>
      </c>
      <c r="L152" s="27">
        <v>5.69</v>
      </c>
    </row>
    <row r="153" spans="1:12" ht="15" x14ac:dyDescent="0.25">
      <c r="A153" s="30"/>
      <c r="B153" s="31"/>
      <c r="C153" s="32"/>
      <c r="D153" s="33" t="s">
        <v>31</v>
      </c>
      <c r="E153" s="34"/>
      <c r="F153" s="35">
        <f>SUM(F144:F152)</f>
        <v>850</v>
      </c>
      <c r="G153" s="35">
        <f>SUM(G144:G152)</f>
        <v>33.200000000000003</v>
      </c>
      <c r="H153" s="35">
        <f>SUM(H144:H152)</f>
        <v>44.190000000000005</v>
      </c>
      <c r="I153" s="35">
        <f>SUM(I144:I152)</f>
        <v>121.77000000000001</v>
      </c>
      <c r="J153" s="35">
        <f>SUM(J144:J152)</f>
        <v>729.28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45</v>
      </c>
      <c r="D154" s="40" t="s">
        <v>46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41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31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47</v>
      </c>
      <c r="D159" s="29" t="s">
        <v>27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39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41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29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31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49</v>
      </c>
      <c r="D166" s="40" t="s">
        <v>50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46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41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30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2" t="s">
        <v>31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3">
        <f>A132</f>
        <v>1</v>
      </c>
      <c r="B173" s="44">
        <f>B132</f>
        <v>4</v>
      </c>
      <c r="C173" s="66" t="s">
        <v>51</v>
      </c>
      <c r="D173" s="67"/>
      <c r="E173" s="45"/>
      <c r="F173" s="46">
        <f>F139+F143+F153+F158+F165+F172</f>
        <v>850</v>
      </c>
      <c r="G173" s="46">
        <f>G139+G143+G153+G158+G165+G172</f>
        <v>33.200000000000003</v>
      </c>
      <c r="H173" s="46">
        <f>H139+H143+H153+H158+H165+H172</f>
        <v>44.190000000000005</v>
      </c>
      <c r="I173" s="46">
        <f>I139+I143+I153+I158+I165+I172</f>
        <v>121.77000000000001</v>
      </c>
      <c r="J173" s="46">
        <f>J139+J143+J153+J158+J165+J172</f>
        <v>729.28</v>
      </c>
      <c r="K173" s="47"/>
      <c r="L173" s="46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26</v>
      </c>
      <c r="D174" s="18" t="s">
        <v>27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28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29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30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31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32</v>
      </c>
      <c r="D182" s="40" t="s">
        <v>30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31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33</v>
      </c>
      <c r="D186" s="29" t="s">
        <v>34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35</v>
      </c>
      <c r="E187" s="26" t="s">
        <v>69</v>
      </c>
      <c r="F187" s="27">
        <v>250</v>
      </c>
      <c r="G187" s="27">
        <v>2.34</v>
      </c>
      <c r="H187" s="27">
        <v>3.89</v>
      </c>
      <c r="I187" s="27">
        <v>13.61</v>
      </c>
      <c r="J187" s="27">
        <v>98.79</v>
      </c>
      <c r="K187" s="28">
        <v>45</v>
      </c>
      <c r="L187" s="27">
        <v>14.91</v>
      </c>
    </row>
    <row r="188" spans="1:12" ht="15" x14ac:dyDescent="0.25">
      <c r="A188" s="22"/>
      <c r="B188" s="23"/>
      <c r="C188" s="24"/>
      <c r="D188" s="29" t="s">
        <v>37</v>
      </c>
      <c r="E188" s="26" t="s">
        <v>70</v>
      </c>
      <c r="F188" s="27">
        <v>100</v>
      </c>
      <c r="G188" s="27">
        <v>15.74</v>
      </c>
      <c r="H188" s="27">
        <v>17.78</v>
      </c>
      <c r="I188" s="27">
        <v>10.74</v>
      </c>
      <c r="J188" s="27">
        <v>265.83999999999997</v>
      </c>
      <c r="K188" s="28">
        <v>209</v>
      </c>
      <c r="L188" s="27">
        <v>50.88</v>
      </c>
    </row>
    <row r="189" spans="1:12" ht="15" x14ac:dyDescent="0.25">
      <c r="A189" s="22"/>
      <c r="B189" s="23"/>
      <c r="C189" s="24"/>
      <c r="D189" s="29" t="s">
        <v>39</v>
      </c>
      <c r="E189" s="26" t="s">
        <v>71</v>
      </c>
      <c r="F189" s="27">
        <v>180</v>
      </c>
      <c r="G189" s="27">
        <v>6.62</v>
      </c>
      <c r="H189" s="27">
        <v>6.35</v>
      </c>
      <c r="I189" s="27">
        <v>42.39</v>
      </c>
      <c r="J189" s="27">
        <v>253.31</v>
      </c>
      <c r="K189" s="28">
        <v>227</v>
      </c>
      <c r="L189" s="27">
        <v>12.03</v>
      </c>
    </row>
    <row r="190" spans="1:12" ht="25.5" x14ac:dyDescent="0.25">
      <c r="A190" s="22"/>
      <c r="B190" s="23"/>
      <c r="C190" s="24"/>
      <c r="D190" s="29" t="s">
        <v>41</v>
      </c>
      <c r="E190" s="41" t="s">
        <v>72</v>
      </c>
      <c r="F190" s="27">
        <v>400</v>
      </c>
      <c r="G190" s="27">
        <v>4.01</v>
      </c>
      <c r="H190" s="27">
        <v>2.59</v>
      </c>
      <c r="I190" s="27">
        <v>31.42</v>
      </c>
      <c r="J190" s="27">
        <v>167.87</v>
      </c>
      <c r="K190" s="28">
        <v>252.29300000000001</v>
      </c>
      <c r="L190" s="27">
        <v>23.8</v>
      </c>
    </row>
    <row r="191" spans="1:12" ht="15" x14ac:dyDescent="0.25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44</v>
      </c>
      <c r="E192" s="26"/>
      <c r="F192" s="27">
        <v>40</v>
      </c>
      <c r="G192" s="27">
        <v>2.64</v>
      </c>
      <c r="H192" s="27">
        <v>16.399999999999999</v>
      </c>
      <c r="I192" s="27">
        <v>0.44</v>
      </c>
      <c r="J192" s="27">
        <v>80</v>
      </c>
      <c r="K192" s="28"/>
      <c r="L192" s="27">
        <v>2.46</v>
      </c>
    </row>
    <row r="193" spans="1:12" ht="15" x14ac:dyDescent="0.25">
      <c r="A193" s="22"/>
      <c r="B193" s="23"/>
      <c r="C193" s="24"/>
      <c r="D193" s="25" t="s">
        <v>73</v>
      </c>
      <c r="E193" s="26" t="s">
        <v>74</v>
      </c>
      <c r="F193" s="27">
        <v>100</v>
      </c>
      <c r="G193" s="27">
        <v>0.67</v>
      </c>
      <c r="H193" s="27">
        <v>1.88</v>
      </c>
      <c r="I193" s="27">
        <v>4.2699999999999996</v>
      </c>
      <c r="J193" s="27">
        <v>35.07</v>
      </c>
      <c r="K193" s="28">
        <v>246.26499999999999</v>
      </c>
      <c r="L193" s="27">
        <v>8.99</v>
      </c>
    </row>
    <row r="194" spans="1:12" ht="15" x14ac:dyDescent="0.25">
      <c r="A194" s="22"/>
      <c r="B194" s="23"/>
      <c r="C194" s="24"/>
      <c r="D194" s="25" t="s">
        <v>30</v>
      </c>
      <c r="E194" s="41" t="s">
        <v>75</v>
      </c>
      <c r="F194" s="52" t="s">
        <v>75</v>
      </c>
      <c r="G194" s="52" t="s">
        <v>75</v>
      </c>
      <c r="H194" s="52" t="s">
        <v>75</v>
      </c>
      <c r="I194" s="52" t="s">
        <v>75</v>
      </c>
      <c r="J194" s="52" t="s">
        <v>75</v>
      </c>
      <c r="K194" s="51" t="s">
        <v>75</v>
      </c>
      <c r="L194" s="52" t="s">
        <v>75</v>
      </c>
    </row>
    <row r="195" spans="1:12" ht="15" x14ac:dyDescent="0.25">
      <c r="A195" s="30"/>
      <c r="B195" s="31"/>
      <c r="C195" s="32"/>
      <c r="D195" s="33" t="s">
        <v>31</v>
      </c>
      <c r="E195" s="34"/>
      <c r="F195" s="35">
        <f>SUM(F186:F194)</f>
        <v>1070</v>
      </c>
      <c r="G195" s="35">
        <f>SUM(G186:G194)</f>
        <v>32.020000000000003</v>
      </c>
      <c r="H195" s="35">
        <f>SUM(H186:H194)</f>
        <v>48.890000000000008</v>
      </c>
      <c r="I195" s="35">
        <f>SUM(I186:I194)</f>
        <v>102.87</v>
      </c>
      <c r="J195" s="35">
        <f>SUM(J186:J194)</f>
        <v>900.88000000000011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45</v>
      </c>
      <c r="D196" s="40" t="s">
        <v>46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41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31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47</v>
      </c>
      <c r="D201" s="29" t="s">
        <v>27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39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41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29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31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49</v>
      </c>
      <c r="D208" s="40" t="s">
        <v>50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46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41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30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2" t="s">
        <v>31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3">
        <f>A174</f>
        <v>1</v>
      </c>
      <c r="B215" s="44">
        <f>B174</f>
        <v>5</v>
      </c>
      <c r="C215" s="66" t="s">
        <v>51</v>
      </c>
      <c r="D215" s="67"/>
      <c r="E215" s="45"/>
      <c r="F215" s="46">
        <f>F181+F185+F195+F200+F207+F214</f>
        <v>1070</v>
      </c>
      <c r="G215" s="46">
        <f>G181+G185+G195+G200+G207+G214</f>
        <v>32.020000000000003</v>
      </c>
      <c r="H215" s="46">
        <f>H181+H185+H195+H200+H207+H214</f>
        <v>48.890000000000008</v>
      </c>
      <c r="I215" s="46">
        <f>I181+I185+I195+I200+I207+I214</f>
        <v>102.87</v>
      </c>
      <c r="J215" s="46">
        <f>J181+J185+J195+J200+J207+J214</f>
        <v>900.88000000000011</v>
      </c>
      <c r="K215" s="47"/>
      <c r="L215" s="46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26</v>
      </c>
      <c r="D216" s="18" t="s">
        <v>27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28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29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30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31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32</v>
      </c>
      <c r="D224" s="40" t="s">
        <v>30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31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33</v>
      </c>
      <c r="D228" s="29" t="s">
        <v>34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35</v>
      </c>
      <c r="E229" s="41" t="s">
        <v>75</v>
      </c>
      <c r="F229" s="52" t="s">
        <v>75</v>
      </c>
      <c r="G229" s="52" t="s">
        <v>75</v>
      </c>
      <c r="H229" s="52" t="s">
        <v>75</v>
      </c>
      <c r="I229" s="52" t="s">
        <v>75</v>
      </c>
      <c r="J229" s="52" t="s">
        <v>75</v>
      </c>
      <c r="K229" s="51" t="s">
        <v>75</v>
      </c>
      <c r="L229" s="52" t="s">
        <v>75</v>
      </c>
    </row>
    <row r="230" spans="1:12" ht="15" x14ac:dyDescent="0.25">
      <c r="A230" s="22"/>
      <c r="B230" s="23"/>
      <c r="C230" s="24"/>
      <c r="D230" s="29" t="s">
        <v>37</v>
      </c>
      <c r="E230" s="41" t="s">
        <v>75</v>
      </c>
      <c r="F230" s="52" t="s">
        <v>75</v>
      </c>
      <c r="G230" s="52" t="s">
        <v>75</v>
      </c>
      <c r="H230" s="52" t="s">
        <v>75</v>
      </c>
      <c r="I230" s="52" t="s">
        <v>75</v>
      </c>
      <c r="J230" s="52" t="s">
        <v>75</v>
      </c>
      <c r="K230" s="51" t="s">
        <v>75</v>
      </c>
      <c r="L230" s="52" t="s">
        <v>75</v>
      </c>
    </row>
    <row r="231" spans="1:12" ht="15" x14ac:dyDescent="0.25">
      <c r="A231" s="22"/>
      <c r="B231" s="23"/>
      <c r="C231" s="24"/>
      <c r="D231" s="29" t="s">
        <v>39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41</v>
      </c>
      <c r="E232" s="41" t="s">
        <v>75</v>
      </c>
      <c r="F232" s="52" t="s">
        <v>75</v>
      </c>
      <c r="G232" s="52" t="s">
        <v>75</v>
      </c>
      <c r="H232" s="52" t="s">
        <v>75</v>
      </c>
      <c r="I232" s="52" t="s">
        <v>75</v>
      </c>
      <c r="J232" s="52" t="s">
        <v>75</v>
      </c>
      <c r="K232" s="51" t="s">
        <v>75</v>
      </c>
      <c r="L232" s="52" t="s">
        <v>75</v>
      </c>
    </row>
    <row r="233" spans="1:12" ht="15" x14ac:dyDescent="0.25">
      <c r="A233" s="22"/>
      <c r="B233" s="23"/>
      <c r="C233" s="24"/>
      <c r="D233" s="29" t="s">
        <v>43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44</v>
      </c>
      <c r="E234" s="41" t="s">
        <v>75</v>
      </c>
      <c r="F234" s="52" t="s">
        <v>75</v>
      </c>
      <c r="G234" s="52" t="s">
        <v>75</v>
      </c>
      <c r="H234" s="52" t="s">
        <v>75</v>
      </c>
      <c r="I234" s="52" t="s">
        <v>75</v>
      </c>
      <c r="J234" s="52" t="s">
        <v>75</v>
      </c>
      <c r="K234" s="28"/>
      <c r="L234" s="52" t="s">
        <v>75</v>
      </c>
    </row>
    <row r="235" spans="1:12" ht="15" x14ac:dyDescent="0.25">
      <c r="A235" s="22"/>
      <c r="B235" s="23"/>
      <c r="C235" s="24"/>
      <c r="D235" s="53" t="s">
        <v>76</v>
      </c>
      <c r="E235" s="41" t="s">
        <v>75</v>
      </c>
      <c r="F235" s="52" t="s">
        <v>75</v>
      </c>
      <c r="G235" s="52" t="s">
        <v>75</v>
      </c>
      <c r="H235" s="52" t="s">
        <v>75</v>
      </c>
      <c r="I235" s="52" t="s">
        <v>75</v>
      </c>
      <c r="J235" s="52" t="s">
        <v>75</v>
      </c>
      <c r="K235" s="51" t="s">
        <v>75</v>
      </c>
      <c r="L235" s="52" t="s">
        <v>75</v>
      </c>
    </row>
    <row r="236" spans="1:12" ht="15" x14ac:dyDescent="0.25">
      <c r="A236" s="22"/>
      <c r="B236" s="23"/>
      <c r="C236" s="24"/>
      <c r="D236" s="53" t="s">
        <v>77</v>
      </c>
      <c r="E236" s="41" t="s">
        <v>75</v>
      </c>
      <c r="F236" s="52" t="s">
        <v>75</v>
      </c>
      <c r="G236" s="52" t="s">
        <v>75</v>
      </c>
      <c r="H236" s="52" t="s">
        <v>75</v>
      </c>
      <c r="I236" s="52" t="s">
        <v>75</v>
      </c>
      <c r="J236" s="52" t="s">
        <v>75</v>
      </c>
      <c r="K236" s="51" t="s">
        <v>75</v>
      </c>
      <c r="L236" s="52" t="s">
        <v>75</v>
      </c>
    </row>
    <row r="237" spans="1:12" ht="15" x14ac:dyDescent="0.25">
      <c r="A237" s="30"/>
      <c r="B237" s="31"/>
      <c r="C237" s="32"/>
      <c r="D237" s="33" t="s">
        <v>31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45</v>
      </c>
      <c r="D238" s="40" t="s">
        <v>46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41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31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47</v>
      </c>
      <c r="D243" s="29" t="s">
        <v>27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39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41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29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31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49</v>
      </c>
      <c r="D250" s="40" t="s">
        <v>50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46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41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30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2" t="s">
        <v>31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3">
        <f>A216</f>
        <v>1</v>
      </c>
      <c r="B257" s="44">
        <f>B216</f>
        <v>6</v>
      </c>
      <c r="C257" s="66" t="s">
        <v>51</v>
      </c>
      <c r="D257" s="67"/>
      <c r="E257" s="45"/>
      <c r="F257" s="46">
        <f>F223+F227+F237+F242+F249+F256</f>
        <v>0</v>
      </c>
      <c r="G257" s="46">
        <f>G223+G227+G237+G242+G249+G256</f>
        <v>0</v>
      </c>
      <c r="H257" s="46">
        <f>H223+H227+H237+H242+H249+H256</f>
        <v>0</v>
      </c>
      <c r="I257" s="46">
        <f>I223+I227+I237+I242+I249+I256</f>
        <v>0</v>
      </c>
      <c r="J257" s="46">
        <f>J223+J227+J237+J242+J249+J256</f>
        <v>0</v>
      </c>
      <c r="K257" s="47"/>
      <c r="L257" s="46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26</v>
      </c>
      <c r="D258" s="18" t="s">
        <v>27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28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29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30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31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32</v>
      </c>
      <c r="D266" s="40" t="s">
        <v>30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31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33</v>
      </c>
      <c r="D270" s="29" t="s">
        <v>34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35</v>
      </c>
      <c r="E271" s="41" t="s">
        <v>75</v>
      </c>
      <c r="F271" s="52" t="s">
        <v>75</v>
      </c>
      <c r="G271" s="52" t="s">
        <v>75</v>
      </c>
      <c r="H271" s="52" t="s">
        <v>75</v>
      </c>
      <c r="I271" s="52" t="s">
        <v>75</v>
      </c>
      <c r="J271" s="52" t="s">
        <v>75</v>
      </c>
      <c r="K271" s="51" t="s">
        <v>75</v>
      </c>
      <c r="L271" s="52" t="s">
        <v>75</v>
      </c>
    </row>
    <row r="272" spans="1:12" ht="15" x14ac:dyDescent="0.25">
      <c r="A272" s="22"/>
      <c r="B272" s="23"/>
      <c r="C272" s="24"/>
      <c r="D272" s="29" t="s">
        <v>37</v>
      </c>
      <c r="E272" s="41" t="s">
        <v>75</v>
      </c>
      <c r="F272" s="52" t="s">
        <v>75</v>
      </c>
      <c r="G272" s="52" t="s">
        <v>75</v>
      </c>
      <c r="H272" s="52" t="s">
        <v>75</v>
      </c>
      <c r="I272" s="52" t="s">
        <v>75</v>
      </c>
      <c r="J272" s="52" t="s">
        <v>75</v>
      </c>
      <c r="K272" s="51" t="s">
        <v>75</v>
      </c>
      <c r="L272" s="52" t="s">
        <v>75</v>
      </c>
    </row>
    <row r="273" spans="1:12" ht="15" x14ac:dyDescent="0.25">
      <c r="A273" s="22"/>
      <c r="B273" s="23"/>
      <c r="C273" s="24"/>
      <c r="D273" s="29" t="s">
        <v>39</v>
      </c>
      <c r="E273" s="41" t="s">
        <v>75</v>
      </c>
      <c r="F273" s="52" t="s">
        <v>75</v>
      </c>
      <c r="G273" s="52" t="s">
        <v>75</v>
      </c>
      <c r="H273" s="52" t="s">
        <v>75</v>
      </c>
      <c r="I273" s="52" t="s">
        <v>75</v>
      </c>
      <c r="J273" s="52" t="s">
        <v>75</v>
      </c>
      <c r="K273" s="51" t="s">
        <v>75</v>
      </c>
      <c r="L273" s="52" t="s">
        <v>75</v>
      </c>
    </row>
    <row r="274" spans="1:12" ht="15" x14ac:dyDescent="0.25">
      <c r="A274" s="22"/>
      <c r="B274" s="23"/>
      <c r="C274" s="24"/>
      <c r="D274" s="29" t="s">
        <v>41</v>
      </c>
      <c r="E274" s="41" t="s">
        <v>75</v>
      </c>
      <c r="F274" s="52" t="s">
        <v>75</v>
      </c>
      <c r="G274" s="52" t="s">
        <v>75</v>
      </c>
      <c r="H274" s="52" t="s">
        <v>75</v>
      </c>
      <c r="I274" s="52" t="s">
        <v>75</v>
      </c>
      <c r="J274" s="52" t="s">
        <v>75</v>
      </c>
      <c r="K274" s="51" t="s">
        <v>75</v>
      </c>
      <c r="L274" s="52" t="s">
        <v>75</v>
      </c>
    </row>
    <row r="275" spans="1:12" ht="15" x14ac:dyDescent="0.25">
      <c r="A275" s="22"/>
      <c r="B275" s="23"/>
      <c r="C275" s="24"/>
      <c r="D275" s="29" t="s">
        <v>43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44</v>
      </c>
      <c r="E276" s="41" t="s">
        <v>75</v>
      </c>
      <c r="F276" s="52" t="s">
        <v>75</v>
      </c>
      <c r="G276" s="52" t="s">
        <v>75</v>
      </c>
      <c r="H276" s="52" t="s">
        <v>75</v>
      </c>
      <c r="I276" s="52" t="s">
        <v>75</v>
      </c>
      <c r="J276" s="52" t="s">
        <v>75</v>
      </c>
      <c r="K276" s="28"/>
      <c r="L276" s="52" t="s">
        <v>75</v>
      </c>
    </row>
    <row r="277" spans="1:12" ht="15" x14ac:dyDescent="0.25">
      <c r="A277" s="22"/>
      <c r="B277" s="23"/>
      <c r="C277" s="24"/>
      <c r="D277" s="25" t="s">
        <v>78</v>
      </c>
      <c r="E277" s="41" t="s">
        <v>75</v>
      </c>
      <c r="F277" s="52" t="s">
        <v>75</v>
      </c>
      <c r="G277" s="52" t="s">
        <v>75</v>
      </c>
      <c r="H277" s="52" t="s">
        <v>75</v>
      </c>
      <c r="I277" s="52" t="s">
        <v>75</v>
      </c>
      <c r="J277" s="52" t="s">
        <v>75</v>
      </c>
      <c r="K277" s="51" t="s">
        <v>75</v>
      </c>
      <c r="L277" s="52" t="s">
        <v>75</v>
      </c>
    </row>
    <row r="278" spans="1:12" ht="15" x14ac:dyDescent="0.25">
      <c r="A278" s="22"/>
      <c r="B278" s="23"/>
      <c r="C278" s="24"/>
      <c r="D278" s="25"/>
      <c r="E278" s="41" t="s">
        <v>75</v>
      </c>
      <c r="F278" s="52" t="s">
        <v>75</v>
      </c>
      <c r="G278" s="52" t="s">
        <v>75</v>
      </c>
      <c r="H278" s="52" t="s">
        <v>75</v>
      </c>
      <c r="I278" s="52" t="s">
        <v>75</v>
      </c>
      <c r="J278" s="52" t="s">
        <v>75</v>
      </c>
      <c r="K278" s="51" t="s">
        <v>75</v>
      </c>
      <c r="L278" s="52" t="s">
        <v>75</v>
      </c>
    </row>
    <row r="279" spans="1:12" ht="15" x14ac:dyDescent="0.25">
      <c r="A279" s="30"/>
      <c r="B279" s="31"/>
      <c r="C279" s="32"/>
      <c r="D279" s="33" t="s">
        <v>31</v>
      </c>
      <c r="E279" s="34"/>
      <c r="F279" s="35">
        <f>SUM(F27:F270)</f>
        <v>13085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45</v>
      </c>
      <c r="D280" s="40" t="s">
        <v>46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41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31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47</v>
      </c>
      <c r="D285" s="29" t="s">
        <v>27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39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41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29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31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49</v>
      </c>
      <c r="D292" s="40" t="s">
        <v>50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46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41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30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2" t="s">
        <v>31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3">
        <f>A258</f>
        <v>1</v>
      </c>
      <c r="B299" s="44">
        <f>B258</f>
        <v>7</v>
      </c>
      <c r="C299" s="66" t="s">
        <v>51</v>
      </c>
      <c r="D299" s="67"/>
      <c r="E299" s="45"/>
      <c r="F299" s="54" t="s">
        <v>75</v>
      </c>
      <c r="G299" s="46">
        <f>G265+G269+G279+G284+G291+G298</f>
        <v>0</v>
      </c>
      <c r="H299" s="46">
        <f>H265+H269+H279+H284+H291+H298</f>
        <v>0</v>
      </c>
      <c r="I299" s="46">
        <f>I265+I269+I279+I284+I291+I298</f>
        <v>0</v>
      </c>
      <c r="J299" s="46">
        <f>J265+J269+J279+J284+J291+J298</f>
        <v>0</v>
      </c>
      <c r="K299" s="47"/>
      <c r="L299" s="46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26</v>
      </c>
      <c r="D300" s="18" t="s">
        <v>27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28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29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30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31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32</v>
      </c>
      <c r="D308" s="40" t="s">
        <v>30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31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33</v>
      </c>
      <c r="D312" s="29" t="s">
        <v>34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35</v>
      </c>
      <c r="E313" s="26" t="s">
        <v>79</v>
      </c>
      <c r="F313" s="27">
        <v>250</v>
      </c>
      <c r="G313" s="27">
        <v>2.31</v>
      </c>
      <c r="H313" s="27">
        <v>7.74</v>
      </c>
      <c r="I313" s="27">
        <v>15.43</v>
      </c>
      <c r="J313" s="27">
        <v>140.59</v>
      </c>
      <c r="K313" s="28">
        <v>51</v>
      </c>
      <c r="L313" s="27">
        <v>19.850000000000001</v>
      </c>
    </row>
    <row r="314" spans="1:12" ht="15" x14ac:dyDescent="0.25">
      <c r="A314" s="22"/>
      <c r="B314" s="23"/>
      <c r="C314" s="24"/>
      <c r="D314" s="29" t="s">
        <v>37</v>
      </c>
      <c r="E314" s="26" t="s">
        <v>80</v>
      </c>
      <c r="F314" s="27">
        <v>180</v>
      </c>
      <c r="G314" s="27">
        <v>31.84</v>
      </c>
      <c r="H314" s="27">
        <v>38.799999999999997</v>
      </c>
      <c r="I314" s="27">
        <v>35.14</v>
      </c>
      <c r="J314" s="27">
        <v>639.51</v>
      </c>
      <c r="K314" s="28">
        <v>180</v>
      </c>
      <c r="L314" s="27">
        <v>82.75</v>
      </c>
    </row>
    <row r="315" spans="1:12" ht="15" x14ac:dyDescent="0.25">
      <c r="A315" s="22"/>
      <c r="B315" s="23"/>
      <c r="C315" s="24"/>
      <c r="D315" s="29" t="s">
        <v>39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41</v>
      </c>
      <c r="E316" s="41" t="s">
        <v>81</v>
      </c>
      <c r="F316" s="27">
        <v>200</v>
      </c>
      <c r="G316" s="27">
        <v>2.0099999999999998</v>
      </c>
      <c r="H316" s="27">
        <v>2.39</v>
      </c>
      <c r="I316" s="27">
        <v>25.65</v>
      </c>
      <c r="J316" s="27">
        <v>131.87</v>
      </c>
      <c r="K316" s="28">
        <v>252</v>
      </c>
      <c r="L316" s="27">
        <v>8.35</v>
      </c>
    </row>
    <row r="317" spans="1:12" ht="15" x14ac:dyDescent="0.25">
      <c r="A317" s="22"/>
      <c r="B317" s="23"/>
      <c r="C317" s="24"/>
      <c r="D317" s="29" t="s">
        <v>43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44</v>
      </c>
      <c r="E318" s="26" t="s">
        <v>82</v>
      </c>
      <c r="F318" s="27">
        <v>40</v>
      </c>
      <c r="G318" s="27">
        <v>2.64</v>
      </c>
      <c r="H318" s="27">
        <v>16.399999999999999</v>
      </c>
      <c r="I318" s="27">
        <v>0.44</v>
      </c>
      <c r="J318" s="27">
        <v>80</v>
      </c>
      <c r="K318" s="28"/>
      <c r="L318" s="27">
        <v>2.46</v>
      </c>
    </row>
    <row r="319" spans="1:12" ht="15" x14ac:dyDescent="0.25">
      <c r="A319" s="22"/>
      <c r="B319" s="23"/>
      <c r="C319" s="24"/>
      <c r="D319" s="25" t="s">
        <v>83</v>
      </c>
      <c r="E319" s="26" t="s">
        <v>84</v>
      </c>
      <c r="F319" s="27">
        <v>50</v>
      </c>
      <c r="G319" s="27">
        <v>0.4</v>
      </c>
      <c r="H319" s="27">
        <v>0.05</v>
      </c>
      <c r="I319" s="27">
        <v>1.65</v>
      </c>
      <c r="J319" s="27">
        <v>7</v>
      </c>
      <c r="K319" s="28">
        <v>246</v>
      </c>
      <c r="L319" s="27">
        <v>6.5</v>
      </c>
    </row>
    <row r="320" spans="1:12" ht="15" x14ac:dyDescent="0.25">
      <c r="A320" s="22"/>
      <c r="B320" s="23"/>
      <c r="C320" s="24"/>
      <c r="D320" s="53" t="s">
        <v>77</v>
      </c>
      <c r="E320" s="41" t="s">
        <v>85</v>
      </c>
      <c r="F320" s="27">
        <v>100</v>
      </c>
      <c r="G320" s="27">
        <v>0.4</v>
      </c>
      <c r="H320" s="27">
        <v>0.4</v>
      </c>
      <c r="I320" s="27">
        <v>10.4</v>
      </c>
      <c r="J320" s="27">
        <v>45</v>
      </c>
      <c r="K320" s="28">
        <v>89</v>
      </c>
      <c r="L320" s="27">
        <v>18.07</v>
      </c>
    </row>
    <row r="321" spans="1:12" ht="15" x14ac:dyDescent="0.25">
      <c r="A321" s="30"/>
      <c r="B321" s="31"/>
      <c r="C321" s="32"/>
      <c r="D321" s="33" t="s">
        <v>31</v>
      </c>
      <c r="E321" s="34"/>
      <c r="F321" s="35">
        <f>SUM(F312:F320)</f>
        <v>820</v>
      </c>
      <c r="G321" s="35">
        <f>SUM(G312:G320)</f>
        <v>39.599999999999994</v>
      </c>
      <c r="H321" s="35">
        <f>SUM(H312:H320)</f>
        <v>65.78</v>
      </c>
      <c r="I321" s="35">
        <f>SUM(I312:I320)</f>
        <v>88.710000000000008</v>
      </c>
      <c r="J321" s="35">
        <f>SUM(J312:J320)</f>
        <v>1043.97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45</v>
      </c>
      <c r="D322" s="40" t="s">
        <v>46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41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31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47</v>
      </c>
      <c r="D327" s="29" t="s">
        <v>27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39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41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29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31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49</v>
      </c>
      <c r="D334" s="40" t="s">
        <v>50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46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41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30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2" t="s">
        <v>31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3">
        <f>A300</f>
        <v>2</v>
      </c>
      <c r="B341" s="44">
        <f>B300</f>
        <v>1</v>
      </c>
      <c r="C341" s="66" t="s">
        <v>51</v>
      </c>
      <c r="D341" s="67"/>
      <c r="E341" s="45"/>
      <c r="F341" s="46">
        <f>F307+F311+F321+F326+F333+F340</f>
        <v>820</v>
      </c>
      <c r="G341" s="46">
        <f>G307+G311+G321+G326+G333+G340</f>
        <v>39.599999999999994</v>
      </c>
      <c r="H341" s="46">
        <f>H307+H311+H321+H326+H333+H340</f>
        <v>65.78</v>
      </c>
      <c r="I341" s="46">
        <f>I307+I311+I321+I326+I333+I340</f>
        <v>88.710000000000008</v>
      </c>
      <c r="J341" s="46">
        <f>J307+J311+J321+J326+J333+J340</f>
        <v>1043.97</v>
      </c>
      <c r="K341" s="47"/>
      <c r="L341" s="46" t="e">
        <f ca="1">L307+L311+L321+L326+L333+L340</f>
        <v>#VALUE!</v>
      </c>
    </row>
    <row r="342" spans="1:12" ht="15" x14ac:dyDescent="0.25">
      <c r="A342" s="48">
        <v>2</v>
      </c>
      <c r="B342" s="23">
        <v>2</v>
      </c>
      <c r="C342" s="17" t="s">
        <v>26</v>
      </c>
      <c r="D342" s="18" t="s">
        <v>27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8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8"/>
      <c r="B344" s="23"/>
      <c r="C344" s="24"/>
      <c r="D344" s="29" t="s">
        <v>28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8"/>
      <c r="B345" s="23"/>
      <c r="C345" s="24"/>
      <c r="D345" s="29" t="s">
        <v>29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8"/>
      <c r="B346" s="23"/>
      <c r="C346" s="24"/>
      <c r="D346" s="29" t="s">
        <v>30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8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8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9"/>
      <c r="B349" s="31"/>
      <c r="C349" s="32"/>
      <c r="D349" s="33" t="s">
        <v>31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32</v>
      </c>
      <c r="D350" s="40" t="s">
        <v>30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8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8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9"/>
      <c r="B353" s="31"/>
      <c r="C353" s="32"/>
      <c r="D353" s="33" t="s">
        <v>31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33</v>
      </c>
      <c r="D354" s="29" t="s">
        <v>34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8"/>
      <c r="B355" s="23"/>
      <c r="C355" s="24"/>
      <c r="D355" s="29" t="s">
        <v>35</v>
      </c>
      <c r="E355" s="26" t="s">
        <v>86</v>
      </c>
      <c r="F355" s="27">
        <v>250</v>
      </c>
      <c r="G355" s="27">
        <v>2.09</v>
      </c>
      <c r="H355" s="27">
        <v>6.33</v>
      </c>
      <c r="I355" s="27">
        <v>10.64</v>
      </c>
      <c r="J355" s="27">
        <v>107.83</v>
      </c>
      <c r="K355" s="28">
        <v>63</v>
      </c>
      <c r="L355" s="27">
        <v>13.27</v>
      </c>
    </row>
    <row r="356" spans="1:12" ht="15" x14ac:dyDescent="0.25">
      <c r="A356" s="48"/>
      <c r="B356" s="23"/>
      <c r="C356" s="24"/>
      <c r="D356" s="29" t="s">
        <v>37</v>
      </c>
      <c r="E356" s="26" t="s">
        <v>87</v>
      </c>
      <c r="F356" s="27">
        <v>100</v>
      </c>
      <c r="G356" s="27">
        <v>15.25</v>
      </c>
      <c r="H356" s="27">
        <v>16.739999999999998</v>
      </c>
      <c r="I356" s="27">
        <v>8.1999999999999993</v>
      </c>
      <c r="J356" s="27">
        <v>252.5</v>
      </c>
      <c r="K356" s="28">
        <v>189</v>
      </c>
      <c r="L356" s="27">
        <v>66.28</v>
      </c>
    </row>
    <row r="357" spans="1:12" ht="15" x14ac:dyDescent="0.25">
      <c r="A357" s="48"/>
      <c r="B357" s="23"/>
      <c r="C357" s="24"/>
      <c r="D357" s="29" t="s">
        <v>39</v>
      </c>
      <c r="E357" s="26" t="s">
        <v>88</v>
      </c>
      <c r="F357" s="27">
        <v>180</v>
      </c>
      <c r="G357" s="27">
        <v>6.62</v>
      </c>
      <c r="H357" s="27">
        <v>6.35</v>
      </c>
      <c r="I357" s="27">
        <v>42.39</v>
      </c>
      <c r="J357" s="27">
        <v>253.31</v>
      </c>
      <c r="K357" s="28">
        <v>227</v>
      </c>
      <c r="L357" s="27">
        <v>12.08</v>
      </c>
    </row>
    <row r="358" spans="1:12" ht="15" x14ac:dyDescent="0.25">
      <c r="A358" s="48"/>
      <c r="B358" s="23"/>
      <c r="C358" s="24"/>
      <c r="D358" s="29" t="s">
        <v>41</v>
      </c>
      <c r="E358" s="26" t="s">
        <v>89</v>
      </c>
      <c r="F358" s="27">
        <v>400</v>
      </c>
      <c r="G358" s="27">
        <v>10.9</v>
      </c>
      <c r="H358" s="27">
        <v>3.26</v>
      </c>
      <c r="I358" s="27">
        <v>31.8</v>
      </c>
      <c r="J358" s="27">
        <v>94</v>
      </c>
      <c r="K358" s="28">
        <v>865.29300000000001</v>
      </c>
      <c r="L358" s="27">
        <v>16.96</v>
      </c>
    </row>
    <row r="359" spans="1:12" ht="15" x14ac:dyDescent="0.25">
      <c r="A359" s="48"/>
      <c r="B359" s="23"/>
      <c r="C359" s="24"/>
      <c r="D359" s="29" t="s">
        <v>43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8"/>
      <c r="B360" s="23"/>
      <c r="C360" s="24"/>
      <c r="D360" s="29" t="s">
        <v>44</v>
      </c>
      <c r="E360" s="26" t="s">
        <v>82</v>
      </c>
      <c r="F360" s="27">
        <v>40</v>
      </c>
      <c r="G360" s="27">
        <v>2.64</v>
      </c>
      <c r="H360" s="27">
        <v>16.399999999999999</v>
      </c>
      <c r="I360" s="27">
        <v>0.44</v>
      </c>
      <c r="J360" s="27">
        <v>80</v>
      </c>
      <c r="K360" s="28"/>
      <c r="L360" s="27">
        <v>2.46</v>
      </c>
    </row>
    <row r="361" spans="1:12" ht="15" x14ac:dyDescent="0.25">
      <c r="A361" s="48"/>
      <c r="B361" s="23"/>
      <c r="C361" s="24"/>
      <c r="D361" s="25" t="s">
        <v>83</v>
      </c>
      <c r="E361" s="26" t="s">
        <v>90</v>
      </c>
      <c r="F361" s="27">
        <v>20</v>
      </c>
      <c r="G361" s="27">
        <v>0.62</v>
      </c>
      <c r="H361" s="27">
        <v>0.65</v>
      </c>
      <c r="I361" s="27">
        <v>1.39</v>
      </c>
      <c r="J361" s="27">
        <v>15.57</v>
      </c>
      <c r="K361" s="28">
        <v>229</v>
      </c>
      <c r="L361" s="27">
        <v>3.1</v>
      </c>
    </row>
    <row r="362" spans="1:12" ht="15" x14ac:dyDescent="0.25">
      <c r="A362" s="48"/>
      <c r="B362" s="23"/>
      <c r="C362" s="24"/>
      <c r="D362" s="25" t="s">
        <v>66</v>
      </c>
      <c r="E362" s="26" t="s">
        <v>67</v>
      </c>
      <c r="F362" s="27">
        <v>50</v>
      </c>
      <c r="G362" s="27">
        <v>0.27</v>
      </c>
      <c r="H362" s="27">
        <v>1.83</v>
      </c>
      <c r="I362" s="27">
        <v>2.62</v>
      </c>
      <c r="J362" s="27">
        <v>28.07</v>
      </c>
      <c r="K362" s="28">
        <v>265</v>
      </c>
      <c r="L362" s="27">
        <v>2.67</v>
      </c>
    </row>
    <row r="363" spans="1:12" ht="15" x14ac:dyDescent="0.25">
      <c r="A363" s="49"/>
      <c r="B363" s="31"/>
      <c r="C363" s="32"/>
      <c r="D363" s="33" t="s">
        <v>31</v>
      </c>
      <c r="E363" s="34"/>
      <c r="F363" s="35">
        <f>SUM(F354:F362)</f>
        <v>1040</v>
      </c>
      <c r="G363" s="35">
        <f>SUM(G354:G362)</f>
        <v>38.39</v>
      </c>
      <c r="H363" s="35">
        <f>SUM(H354:H362)</f>
        <v>51.559999999999995</v>
      </c>
      <c r="I363" s="35">
        <f>SUM(I354:I362)</f>
        <v>97.48</v>
      </c>
      <c r="J363" s="35">
        <f>SUM(J354:J362)</f>
        <v>831.28000000000009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45</v>
      </c>
      <c r="D364" s="40" t="s">
        <v>46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8"/>
      <c r="B365" s="23"/>
      <c r="C365" s="24"/>
      <c r="D365" s="40" t="s">
        <v>41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8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8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9"/>
      <c r="B368" s="31"/>
      <c r="C368" s="32"/>
      <c r="D368" s="33" t="s">
        <v>31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47</v>
      </c>
      <c r="D369" s="29" t="s">
        <v>27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8"/>
      <c r="B370" s="23"/>
      <c r="C370" s="24"/>
      <c r="D370" s="29" t="s">
        <v>39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8"/>
      <c r="B371" s="23"/>
      <c r="C371" s="24"/>
      <c r="D371" s="29" t="s">
        <v>41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8"/>
      <c r="B372" s="23"/>
      <c r="C372" s="24"/>
      <c r="D372" s="29" t="s">
        <v>29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8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8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9"/>
      <c r="B375" s="31"/>
      <c r="C375" s="32"/>
      <c r="D375" s="33" t="s">
        <v>31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49</v>
      </c>
      <c r="D376" s="40" t="s">
        <v>50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8"/>
      <c r="B377" s="23"/>
      <c r="C377" s="24"/>
      <c r="D377" s="40" t="s">
        <v>46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8"/>
      <c r="B378" s="23"/>
      <c r="C378" s="24"/>
      <c r="D378" s="40" t="s">
        <v>41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8"/>
      <c r="B379" s="23"/>
      <c r="C379" s="24"/>
      <c r="D379" s="40" t="s">
        <v>30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8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8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9"/>
      <c r="B382" s="31"/>
      <c r="C382" s="32"/>
      <c r="D382" s="42" t="s">
        <v>31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50">
        <f>A342</f>
        <v>2</v>
      </c>
      <c r="B383" s="50">
        <f>B342</f>
        <v>2</v>
      </c>
      <c r="C383" s="66" t="s">
        <v>51</v>
      </c>
      <c r="D383" s="67"/>
      <c r="E383" s="45"/>
      <c r="F383" s="46">
        <f>F349+F353+F363+F368+F375+F382</f>
        <v>1040</v>
      </c>
      <c r="G383" s="46">
        <f>G349+G353+G363+G368+G375+G382</f>
        <v>38.39</v>
      </c>
      <c r="H383" s="46">
        <f>H349+H353+H363+H368+H375+H382</f>
        <v>51.559999999999995</v>
      </c>
      <c r="I383" s="46">
        <f>I349+I353+I363+I368+I375+I382</f>
        <v>97.48</v>
      </c>
      <c r="J383" s="46">
        <f>J349+J353+J363+J368+J375+J382</f>
        <v>831.28000000000009</v>
      </c>
      <c r="K383" s="47"/>
      <c r="L383" s="46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26</v>
      </c>
      <c r="D384" s="18" t="s">
        <v>27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28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29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30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31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32</v>
      </c>
      <c r="D392" s="40" t="s">
        <v>30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31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33</v>
      </c>
      <c r="D396" s="29" t="s">
        <v>34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35</v>
      </c>
      <c r="E397" s="26" t="s">
        <v>91</v>
      </c>
      <c r="F397" s="27">
        <v>250</v>
      </c>
      <c r="G397" s="27">
        <v>5.03</v>
      </c>
      <c r="H397" s="27">
        <v>11.3</v>
      </c>
      <c r="I397" s="27">
        <v>32.380000000000003</v>
      </c>
      <c r="J397" s="27">
        <v>149.6</v>
      </c>
      <c r="K397" s="28">
        <v>42</v>
      </c>
      <c r="L397" s="27">
        <v>16.57</v>
      </c>
    </row>
    <row r="398" spans="1:12" ht="15" x14ac:dyDescent="0.25">
      <c r="A398" s="22"/>
      <c r="B398" s="23"/>
      <c r="C398" s="24"/>
      <c r="D398" s="29" t="s">
        <v>37</v>
      </c>
      <c r="E398" s="26" t="s">
        <v>92</v>
      </c>
      <c r="F398" s="27">
        <v>100</v>
      </c>
      <c r="G398" s="27">
        <v>34.1</v>
      </c>
      <c r="H398" s="27">
        <v>18.600000000000001</v>
      </c>
      <c r="I398" s="27">
        <v>0.9</v>
      </c>
      <c r="J398" s="27">
        <v>307.2</v>
      </c>
      <c r="K398" s="28">
        <v>190</v>
      </c>
      <c r="L398" s="27">
        <v>69.81</v>
      </c>
    </row>
    <row r="399" spans="1:12" ht="15" x14ac:dyDescent="0.25">
      <c r="A399" s="22"/>
      <c r="B399" s="23"/>
      <c r="C399" s="24"/>
      <c r="D399" s="29" t="s">
        <v>39</v>
      </c>
      <c r="E399" s="26" t="s">
        <v>93</v>
      </c>
      <c r="F399" s="27">
        <v>180</v>
      </c>
      <c r="G399" s="27">
        <v>10.47</v>
      </c>
      <c r="H399" s="27">
        <v>6.51</v>
      </c>
      <c r="I399" s="27">
        <v>54</v>
      </c>
      <c r="J399" s="27">
        <v>316.56</v>
      </c>
      <c r="K399" s="28">
        <v>219</v>
      </c>
      <c r="L399" s="27">
        <v>14.54</v>
      </c>
    </row>
    <row r="400" spans="1:12" ht="15" x14ac:dyDescent="0.25">
      <c r="A400" s="22"/>
      <c r="B400" s="23"/>
      <c r="C400" s="24"/>
      <c r="D400" s="29" t="s">
        <v>41</v>
      </c>
      <c r="E400" s="26" t="s">
        <v>94</v>
      </c>
      <c r="F400" s="27">
        <v>400</v>
      </c>
      <c r="G400" s="27">
        <v>3.36</v>
      </c>
      <c r="H400" s="27">
        <v>0.2</v>
      </c>
      <c r="I400" s="27">
        <v>34.82</v>
      </c>
      <c r="J400" s="27">
        <v>152.19</v>
      </c>
      <c r="K400" s="28">
        <v>274.29300000000001</v>
      </c>
      <c r="L400" s="27">
        <v>19.59</v>
      </c>
    </row>
    <row r="401" spans="1:12" ht="15" x14ac:dyDescent="0.25">
      <c r="A401" s="22"/>
      <c r="B401" s="23"/>
      <c r="C401" s="24"/>
      <c r="D401" s="29" t="s">
        <v>43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44</v>
      </c>
      <c r="E402" s="26" t="s">
        <v>82</v>
      </c>
      <c r="F402" s="27">
        <v>40</v>
      </c>
      <c r="G402" s="27">
        <v>2.64</v>
      </c>
      <c r="H402" s="27">
        <v>16.399999999999999</v>
      </c>
      <c r="I402" s="27">
        <v>0.44</v>
      </c>
      <c r="J402" s="27">
        <v>80</v>
      </c>
      <c r="K402" s="28"/>
      <c r="L402" s="27">
        <v>2.46</v>
      </c>
    </row>
    <row r="403" spans="1:12" ht="15" x14ac:dyDescent="0.25">
      <c r="A403" s="22"/>
      <c r="B403" s="23"/>
      <c r="C403" s="24"/>
      <c r="D403" s="25" t="s">
        <v>83</v>
      </c>
      <c r="E403" s="26" t="s">
        <v>95</v>
      </c>
      <c r="F403" s="27">
        <v>30</v>
      </c>
      <c r="G403" s="27">
        <v>2.8</v>
      </c>
      <c r="H403" s="27">
        <v>0</v>
      </c>
      <c r="I403" s="27">
        <v>1.3</v>
      </c>
      <c r="J403" s="27">
        <v>11.6</v>
      </c>
      <c r="K403" s="27">
        <v>229</v>
      </c>
      <c r="L403" s="27">
        <v>5.69</v>
      </c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31</v>
      </c>
      <c r="E405" s="34"/>
      <c r="F405" s="35">
        <f>SUM(F396:F404)</f>
        <v>1000</v>
      </c>
      <c r="G405" s="35">
        <f>SUM(G396:G404)</f>
        <v>58.4</v>
      </c>
      <c r="H405" s="35">
        <f>SUM(H396:H404)</f>
        <v>53.010000000000005</v>
      </c>
      <c r="I405" s="35">
        <f>SUM(I396:I404)</f>
        <v>123.83999999999999</v>
      </c>
      <c r="J405" s="35">
        <f>SUM(J396:J404)</f>
        <v>1017.15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45</v>
      </c>
      <c r="D406" s="40" t="s">
        <v>46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41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31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47</v>
      </c>
      <c r="D411" s="29" t="s">
        <v>27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39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41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29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31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49</v>
      </c>
      <c r="D418" s="40" t="s">
        <v>50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46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41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30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2" t="s">
        <v>31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3">
        <f>A384</f>
        <v>2</v>
      </c>
      <c r="B425" s="44">
        <f>B384</f>
        <v>3</v>
      </c>
      <c r="C425" s="66" t="s">
        <v>51</v>
      </c>
      <c r="D425" s="67"/>
      <c r="E425" s="45"/>
      <c r="F425" s="46">
        <f>F391+F395+F405+F410+F417+F424</f>
        <v>1000</v>
      </c>
      <c r="G425" s="46">
        <f>G391+G395+G405+G410+G417+G424</f>
        <v>58.4</v>
      </c>
      <c r="H425" s="46">
        <f>H391+H395+H405+H410+H417+H424</f>
        <v>53.010000000000005</v>
      </c>
      <c r="I425" s="46">
        <f>I391+I395+I405+I410+I417+I424</f>
        <v>123.83999999999999</v>
      </c>
      <c r="J425" s="46">
        <f>J391+J395+J405+J410+J417+J424</f>
        <v>1017.15</v>
      </c>
      <c r="K425" s="47"/>
      <c r="L425" s="46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26</v>
      </c>
      <c r="D426" s="18" t="s">
        <v>27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28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29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30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31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32</v>
      </c>
      <c r="D434" s="40" t="s">
        <v>30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31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33</v>
      </c>
      <c r="D438" s="29" t="s">
        <v>34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35</v>
      </c>
      <c r="E439" s="26" t="s">
        <v>96</v>
      </c>
      <c r="F439" s="27">
        <v>250</v>
      </c>
      <c r="G439" s="27">
        <v>13.21</v>
      </c>
      <c r="H439" s="27">
        <v>4.1100000000000003</v>
      </c>
      <c r="I439" s="27">
        <v>6.7</v>
      </c>
      <c r="J439" s="27">
        <v>116.24</v>
      </c>
      <c r="K439" s="28">
        <v>50</v>
      </c>
      <c r="L439" s="27">
        <v>23.88</v>
      </c>
    </row>
    <row r="440" spans="1:12" ht="15" x14ac:dyDescent="0.25">
      <c r="A440" s="22"/>
      <c r="B440" s="23"/>
      <c r="C440" s="24"/>
      <c r="D440" s="29" t="s">
        <v>37</v>
      </c>
      <c r="E440" s="26" t="s">
        <v>97</v>
      </c>
      <c r="F440" s="27">
        <v>100</v>
      </c>
      <c r="G440" s="27">
        <v>10.42</v>
      </c>
      <c r="H440" s="27">
        <v>15.23</v>
      </c>
      <c r="I440" s="27">
        <v>12.08</v>
      </c>
      <c r="J440" s="27">
        <v>201.6</v>
      </c>
      <c r="K440" s="28">
        <v>173</v>
      </c>
      <c r="L440" s="27">
        <v>57.61</v>
      </c>
    </row>
    <row r="441" spans="1:12" ht="15" x14ac:dyDescent="0.25">
      <c r="A441" s="22"/>
      <c r="B441" s="23"/>
      <c r="C441" s="24"/>
      <c r="D441" s="29" t="s">
        <v>39</v>
      </c>
      <c r="E441" s="26" t="s">
        <v>98</v>
      </c>
      <c r="F441" s="27">
        <v>200</v>
      </c>
      <c r="G441" s="27">
        <v>4.26</v>
      </c>
      <c r="H441" s="27">
        <v>8.08</v>
      </c>
      <c r="I441" s="27">
        <v>31.06</v>
      </c>
      <c r="J441" s="27">
        <v>213.94</v>
      </c>
      <c r="K441" s="28">
        <v>241</v>
      </c>
      <c r="L441" s="27">
        <v>15.99</v>
      </c>
    </row>
    <row r="442" spans="1:12" ht="15" x14ac:dyDescent="0.25">
      <c r="A442" s="22"/>
      <c r="B442" s="23"/>
      <c r="C442" s="24"/>
      <c r="D442" s="29" t="s">
        <v>41</v>
      </c>
      <c r="E442" s="26" t="s">
        <v>89</v>
      </c>
      <c r="F442" s="27">
        <v>400</v>
      </c>
      <c r="G442" s="27">
        <v>10.9</v>
      </c>
      <c r="H442" s="27">
        <v>3.26</v>
      </c>
      <c r="I442" s="27">
        <v>31.8</v>
      </c>
      <c r="J442" s="27">
        <v>94</v>
      </c>
      <c r="K442" s="28">
        <v>685.29300000000001</v>
      </c>
      <c r="L442" s="27">
        <v>16.96</v>
      </c>
    </row>
    <row r="443" spans="1:12" ht="15" x14ac:dyDescent="0.25">
      <c r="A443" s="22"/>
      <c r="B443" s="23"/>
      <c r="C443" s="24"/>
      <c r="D443" s="29" t="s">
        <v>43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44</v>
      </c>
      <c r="E444" s="26" t="s">
        <v>82</v>
      </c>
      <c r="F444" s="27">
        <v>40</v>
      </c>
      <c r="G444" s="27">
        <v>2.64</v>
      </c>
      <c r="H444" s="27">
        <v>16.399999999999999</v>
      </c>
      <c r="I444" s="27">
        <v>0.44</v>
      </c>
      <c r="J444" s="27">
        <v>80</v>
      </c>
      <c r="K444" s="28"/>
      <c r="L444" s="27">
        <v>2.46</v>
      </c>
    </row>
    <row r="445" spans="1:12" ht="15" x14ac:dyDescent="0.25">
      <c r="A445" s="22"/>
      <c r="B445" s="23"/>
      <c r="C445" s="24"/>
      <c r="D445" s="25" t="s">
        <v>99</v>
      </c>
      <c r="E445" s="26" t="s">
        <v>100</v>
      </c>
      <c r="F445" s="27">
        <v>20</v>
      </c>
      <c r="G445" s="27">
        <v>0.4</v>
      </c>
      <c r="H445" s="27">
        <v>0.05</v>
      </c>
      <c r="I445" s="27">
        <v>1.1499999999999999</v>
      </c>
      <c r="J445" s="27">
        <v>6.5</v>
      </c>
      <c r="K445" s="28">
        <v>247</v>
      </c>
      <c r="L445" s="27">
        <v>3.03</v>
      </c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31</v>
      </c>
      <c r="E447" s="34"/>
      <c r="F447" s="35">
        <f>SUM(F438:F446)</f>
        <v>1010</v>
      </c>
      <c r="G447" s="35">
        <f>SUM(G438:G446)</f>
        <v>41.83</v>
      </c>
      <c r="H447" s="35">
        <f>SUM(H438:H446)</f>
        <v>47.129999999999995</v>
      </c>
      <c r="I447" s="35">
        <f>SUM(I438:I446)</f>
        <v>83.23</v>
      </c>
      <c r="J447" s="35">
        <f>SUM(J438:J446)</f>
        <v>712.28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45</v>
      </c>
      <c r="D448" s="40" t="s">
        <v>46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41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31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47</v>
      </c>
      <c r="D453" s="29" t="s">
        <v>27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39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41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29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31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49</v>
      </c>
      <c r="D460" s="40" t="s">
        <v>50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46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41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30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2" t="s">
        <v>31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3">
        <f>A426</f>
        <v>2</v>
      </c>
      <c r="B467" s="44">
        <f>B426</f>
        <v>4</v>
      </c>
      <c r="C467" s="66" t="s">
        <v>51</v>
      </c>
      <c r="D467" s="67"/>
      <c r="E467" s="45"/>
      <c r="F467" s="46">
        <f>F433+F437+F447+F452+F459+F466</f>
        <v>1010</v>
      </c>
      <c r="G467" s="46">
        <f>G433+G437+G447+G452+G459+G466</f>
        <v>41.83</v>
      </c>
      <c r="H467" s="46">
        <f>H433+H437+H447+H452+H459+H466</f>
        <v>47.129999999999995</v>
      </c>
      <c r="I467" s="46">
        <f>I433+I437+I447+I452+I459+I466</f>
        <v>83.23</v>
      </c>
      <c r="J467" s="46">
        <f>J433+J437+J447+J452+J459+J466</f>
        <v>712.28</v>
      </c>
      <c r="K467" s="47"/>
      <c r="L467" s="46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26</v>
      </c>
      <c r="D468" s="18" t="s">
        <v>27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28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29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30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31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32</v>
      </c>
      <c r="D476" s="40" t="s">
        <v>30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31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33</v>
      </c>
      <c r="D480" s="29" t="s">
        <v>34</v>
      </c>
      <c r="E480" s="26" t="s">
        <v>101</v>
      </c>
      <c r="F480" s="27">
        <v>100</v>
      </c>
      <c r="G480" s="27">
        <v>0.98</v>
      </c>
      <c r="H480" s="27">
        <v>5.13</v>
      </c>
      <c r="I480" s="27">
        <v>4.54</v>
      </c>
      <c r="J480" s="27">
        <v>65.81</v>
      </c>
      <c r="K480" s="28">
        <v>18</v>
      </c>
      <c r="L480" s="27">
        <v>13.13</v>
      </c>
    </row>
    <row r="481" spans="1:12" ht="15" x14ac:dyDescent="0.25">
      <c r="A481" s="22"/>
      <c r="B481" s="23"/>
      <c r="C481" s="24"/>
      <c r="D481" s="29" t="s">
        <v>35</v>
      </c>
      <c r="E481" s="26" t="s">
        <v>36</v>
      </c>
      <c r="F481" s="27">
        <v>250</v>
      </c>
      <c r="G481" s="27">
        <v>2.34</v>
      </c>
      <c r="H481" s="27">
        <v>3.89</v>
      </c>
      <c r="I481" s="27">
        <v>13.61</v>
      </c>
      <c r="J481" s="27">
        <v>98.79</v>
      </c>
      <c r="K481" s="28">
        <v>45</v>
      </c>
      <c r="L481" s="27">
        <v>14.78</v>
      </c>
    </row>
    <row r="482" spans="1:12" ht="15" x14ac:dyDescent="0.25">
      <c r="A482" s="22"/>
      <c r="B482" s="23"/>
      <c r="C482" s="24"/>
      <c r="D482" s="29" t="s">
        <v>37</v>
      </c>
      <c r="E482" s="26" t="s">
        <v>102</v>
      </c>
      <c r="F482" s="27">
        <v>170</v>
      </c>
      <c r="G482" s="27">
        <v>29.22</v>
      </c>
      <c r="H482" s="27">
        <v>12.11</v>
      </c>
      <c r="I482" s="27">
        <v>29.1</v>
      </c>
      <c r="J482" s="27">
        <v>342.23</v>
      </c>
      <c r="K482" s="28">
        <v>141</v>
      </c>
      <c r="L482" s="27">
        <v>57.11</v>
      </c>
    </row>
    <row r="483" spans="1:12" ht="15" x14ac:dyDescent="0.25">
      <c r="A483" s="22"/>
      <c r="B483" s="23"/>
      <c r="C483" s="24"/>
      <c r="D483" s="29" t="s">
        <v>39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41</v>
      </c>
      <c r="E484" s="26" t="s">
        <v>65</v>
      </c>
      <c r="F484" s="27">
        <v>200</v>
      </c>
      <c r="G484" s="27">
        <v>0.56000000000000005</v>
      </c>
      <c r="H484" s="27">
        <v>0</v>
      </c>
      <c r="I484" s="27">
        <v>27.8</v>
      </c>
      <c r="J484" s="27">
        <v>113.79</v>
      </c>
      <c r="K484" s="28" t="s">
        <v>103</v>
      </c>
      <c r="L484" s="27">
        <v>16.96</v>
      </c>
    </row>
    <row r="485" spans="1:12" ht="15" x14ac:dyDescent="0.25">
      <c r="A485" s="22"/>
      <c r="B485" s="23"/>
      <c r="C485" s="24"/>
      <c r="D485" s="29" t="s">
        <v>43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44</v>
      </c>
      <c r="E486" s="26" t="s">
        <v>82</v>
      </c>
      <c r="F486" s="27">
        <v>40</v>
      </c>
      <c r="G486" s="27">
        <v>2.64</v>
      </c>
      <c r="H486" s="27">
        <v>16.399999999999999</v>
      </c>
      <c r="I486" s="27">
        <v>0.44</v>
      </c>
      <c r="J486" s="27">
        <v>80</v>
      </c>
      <c r="K486" s="28"/>
      <c r="L486" s="27">
        <v>2.46</v>
      </c>
    </row>
    <row r="487" spans="1:12" ht="15" x14ac:dyDescent="0.25">
      <c r="A487" s="22"/>
      <c r="B487" s="23"/>
      <c r="C487" s="24"/>
      <c r="D487" s="25" t="s">
        <v>30</v>
      </c>
      <c r="E487" s="26" t="s">
        <v>104</v>
      </c>
      <c r="F487" s="27">
        <v>100</v>
      </c>
      <c r="G487" s="27">
        <v>1.05</v>
      </c>
      <c r="H487" s="27">
        <v>0.1</v>
      </c>
      <c r="I487" s="27">
        <v>21</v>
      </c>
      <c r="J487" s="27">
        <v>89</v>
      </c>
      <c r="K487" s="28">
        <v>89</v>
      </c>
      <c r="L487" s="27">
        <v>31.09</v>
      </c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31</v>
      </c>
      <c r="E489" s="34"/>
      <c r="F489" s="35">
        <f>SUM(F480:F488)</f>
        <v>860</v>
      </c>
      <c r="G489" s="35">
        <f>SUM(G480:G488)</f>
        <v>36.79</v>
      </c>
      <c r="H489" s="35">
        <f>SUM(H480:H488)</f>
        <v>37.630000000000003</v>
      </c>
      <c r="I489" s="35">
        <f>SUM(I480:I488)</f>
        <v>96.49</v>
      </c>
      <c r="J489" s="35">
        <f>SUM(J480:J488)</f>
        <v>789.62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45</v>
      </c>
      <c r="D490" s="40" t="s">
        <v>46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41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31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47</v>
      </c>
      <c r="D495" s="29" t="s">
        <v>27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39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41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29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31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49</v>
      </c>
      <c r="D502" s="40" t="s">
        <v>50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46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41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30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2" t="s">
        <v>31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3">
        <f>A468</f>
        <v>2</v>
      </c>
      <c r="B509" s="44">
        <f>B468</f>
        <v>5</v>
      </c>
      <c r="C509" s="66" t="s">
        <v>51</v>
      </c>
      <c r="D509" s="67"/>
      <c r="E509" s="45"/>
      <c r="F509" s="46">
        <f>F475+F479+F489+F494+F501+F508</f>
        <v>860</v>
      </c>
      <c r="G509" s="46">
        <f>G475+G479+G489+G494+G501+G508</f>
        <v>36.79</v>
      </c>
      <c r="H509" s="46">
        <f>H475+H479+H489+H494+H501+H508</f>
        <v>37.630000000000003</v>
      </c>
      <c r="I509" s="46">
        <f>I475+I479+I489+I494+I501+I508</f>
        <v>96.49</v>
      </c>
      <c r="J509" s="46">
        <f>J475+J479+J489+J494+J501+J508</f>
        <v>789.62</v>
      </c>
      <c r="K509" s="47"/>
      <c r="L509" s="46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26</v>
      </c>
      <c r="D510" s="18" t="s">
        <v>27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28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29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30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31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32</v>
      </c>
      <c r="D518" s="40" t="s">
        <v>30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31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33</v>
      </c>
      <c r="D522" s="29" t="s">
        <v>34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35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37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39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41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43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44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31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45</v>
      </c>
      <c r="D532" s="40" t="s">
        <v>46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41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31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47</v>
      </c>
      <c r="D537" s="29" t="s">
        <v>27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39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41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29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31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49</v>
      </c>
      <c r="D544" s="40" t="s">
        <v>50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46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41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30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2" t="s">
        <v>31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3">
        <f>A510</f>
        <v>2</v>
      </c>
      <c r="B551" s="44">
        <f>B510</f>
        <v>6</v>
      </c>
      <c r="C551" s="66" t="s">
        <v>51</v>
      </c>
      <c r="D551" s="67"/>
      <c r="E551" s="45"/>
      <c r="F551" s="46">
        <f>F517+F521+F531+F536+F543+F550</f>
        <v>0</v>
      </c>
      <c r="G551" s="46">
        <f>G517+G521+G531+G536+G543+G550</f>
        <v>0</v>
      </c>
      <c r="H551" s="46">
        <f>H517+H521+H531+H536+H543+H550</f>
        <v>0</v>
      </c>
      <c r="I551" s="46">
        <f>I517+I521+I531+I536+I543+I550</f>
        <v>0</v>
      </c>
      <c r="J551" s="46">
        <f>J517+J521+J531+J536+J543+J550</f>
        <v>0</v>
      </c>
      <c r="K551" s="47"/>
      <c r="L551" s="46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26</v>
      </c>
      <c r="D552" s="18" t="s">
        <v>27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28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29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30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31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32</v>
      </c>
      <c r="D560" s="40" t="s">
        <v>30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31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33</v>
      </c>
      <c r="D564" s="29" t="s">
        <v>34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35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37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39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41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43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44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31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45</v>
      </c>
      <c r="D574" s="40" t="s">
        <v>46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41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31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47</v>
      </c>
      <c r="D579" s="29" t="s">
        <v>27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39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41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29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31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49</v>
      </c>
      <c r="D586" s="40" t="s">
        <v>50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46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41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30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2" t="s">
        <v>31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5">
        <f>A552</f>
        <v>2</v>
      </c>
      <c r="B593" s="56">
        <f>B552</f>
        <v>7</v>
      </c>
      <c r="C593" s="74" t="s">
        <v>51</v>
      </c>
      <c r="D593" s="75"/>
      <c r="E593" s="57"/>
      <c r="F593" s="58">
        <f>F559+F563+F573+F578+F585+F592</f>
        <v>0</v>
      </c>
      <c r="G593" s="58">
        <f>G559+G563+G573+G578+G585+G592</f>
        <v>0</v>
      </c>
      <c r="H593" s="58">
        <f>H559+H563+H573+H578+H585+H592</f>
        <v>0</v>
      </c>
      <c r="I593" s="58">
        <f>I559+I563+I573+I578+I585+I592</f>
        <v>0</v>
      </c>
      <c r="J593" s="58">
        <f>J559+J563+J573+J578+J585+J592</f>
        <v>0</v>
      </c>
      <c r="K593" s="59"/>
      <c r="L593" s="46" t="e">
        <f ca="1">L559+L563+L573+L578+L585+L592</f>
        <v>#VALUE!</v>
      </c>
    </row>
    <row r="594" spans="1:12" x14ac:dyDescent="0.2">
      <c r="A594" s="60"/>
      <c r="B594" s="61"/>
      <c r="C594" s="71" t="s">
        <v>105</v>
      </c>
      <c r="D594" s="72"/>
      <c r="E594" s="73"/>
      <c r="F594" s="62" t="e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#VALUE!</v>
      </c>
      <c r="G594" s="62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39.834999999999994</v>
      </c>
      <c r="H594" s="62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48.91</v>
      </c>
      <c r="I594" s="62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100.76900000000001</v>
      </c>
      <c r="J594" s="62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870.06799999999998</v>
      </c>
      <c r="K594" s="62"/>
      <c r="L594" s="62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594:E594"/>
    <mergeCell ref="C593:D593"/>
    <mergeCell ref="C509:D509"/>
    <mergeCell ref="C467:D467"/>
    <mergeCell ref="C425:D425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Toshiba</cp:lastModifiedBy>
  <dcterms:modified xsi:type="dcterms:W3CDTF">2024-02-18T15:37:50Z</dcterms:modified>
</cp:coreProperties>
</file>