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25" i="1" l="1"/>
  <c r="I425" i="1"/>
  <c r="H425" i="1"/>
  <c r="G425" i="1"/>
  <c r="F425" i="1"/>
  <c r="J383" i="1"/>
  <c r="J509" i="1"/>
  <c r="I509" i="1"/>
  <c r="H509" i="1"/>
  <c r="G509" i="1"/>
  <c r="F509" i="1"/>
  <c r="F467" i="1"/>
  <c r="J467" i="1"/>
  <c r="I467" i="1"/>
  <c r="H467" i="1"/>
  <c r="G467" i="1"/>
  <c r="I383" i="1"/>
  <c r="H383" i="1"/>
  <c r="G383" i="1"/>
  <c r="F383" i="1"/>
  <c r="G341" i="1"/>
  <c r="J341" i="1"/>
  <c r="I341" i="1"/>
  <c r="H341" i="1"/>
  <c r="F341" i="1"/>
  <c r="J299" i="1"/>
  <c r="I299" i="1"/>
  <c r="H299" i="1"/>
  <c r="G299" i="1"/>
  <c r="F299" i="1"/>
  <c r="J257" i="1"/>
  <c r="I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J47" i="1"/>
  <c r="I47" i="1"/>
  <c r="H47" i="1"/>
  <c r="G47" i="1"/>
  <c r="F47" i="1"/>
  <c r="H594" i="1" l="1"/>
  <c r="J594" i="1"/>
  <c r="I594" i="1"/>
  <c r="G594" i="1"/>
  <c r="F594" i="1"/>
  <c r="L573" i="1"/>
  <c r="L578" i="1"/>
  <c r="L173" i="1"/>
  <c r="L143" i="1"/>
  <c r="L89" i="1"/>
  <c r="L59" i="1"/>
  <c r="L242" i="1"/>
  <c r="L237" i="1"/>
  <c r="L116" i="1"/>
  <c r="L111" i="1"/>
  <c r="L195" i="1"/>
  <c r="L200" i="1"/>
  <c r="L321" i="1"/>
  <c r="L326" i="1"/>
  <c r="L131" i="1"/>
  <c r="L101" i="1"/>
  <c r="L74" i="1"/>
  <c r="L69" i="1"/>
  <c r="L593" i="1"/>
  <c r="L563" i="1"/>
  <c r="L531" i="1"/>
  <c r="L536" i="1"/>
  <c r="L494" i="1"/>
  <c r="L489" i="1"/>
  <c r="L410" i="1"/>
  <c r="L405" i="1"/>
  <c r="L284" i="1"/>
  <c r="L279" i="1"/>
  <c r="L158" i="1"/>
  <c r="L153" i="1"/>
  <c r="L185" i="1"/>
  <c r="L215" i="1"/>
  <c r="L467" i="1"/>
  <c r="L437" i="1"/>
  <c r="L353" i="1"/>
  <c r="L383" i="1"/>
  <c r="L32" i="1"/>
  <c r="L27" i="1"/>
  <c r="L257" i="1"/>
  <c r="L227" i="1"/>
  <c r="L521" i="1"/>
  <c r="L551" i="1"/>
  <c r="L452" i="1"/>
  <c r="L447" i="1"/>
  <c r="L363" i="1"/>
  <c r="L368" i="1"/>
  <c r="L269" i="1"/>
  <c r="L299" i="1"/>
  <c r="L425" i="1"/>
  <c r="L395" i="1"/>
  <c r="L341" i="1"/>
  <c r="L311" i="1"/>
  <c r="L509" i="1"/>
  <c r="L479" i="1"/>
  <c r="L333" i="1"/>
  <c r="L165" i="1"/>
  <c r="L81" i="1"/>
  <c r="L501" i="1"/>
  <c r="L256" i="1"/>
  <c r="L382" i="1"/>
  <c r="L417" i="1"/>
  <c r="L291" i="1"/>
  <c r="L459" i="1"/>
  <c r="L592" i="1"/>
  <c r="L375" i="1"/>
  <c r="L466" i="1"/>
  <c r="L172" i="1"/>
  <c r="L17" i="1"/>
  <c r="L47" i="1"/>
  <c r="L594" i="1"/>
  <c r="L585" i="1"/>
  <c r="L249" i="1"/>
  <c r="L340" i="1"/>
  <c r="L214" i="1"/>
  <c r="L39" i="1"/>
  <c r="L88" i="1"/>
  <c r="L46" i="1"/>
  <c r="L508" i="1"/>
  <c r="L298" i="1"/>
  <c r="L550" i="1"/>
  <c r="L130" i="1"/>
  <c r="L207" i="1"/>
  <c r="L123" i="1"/>
  <c r="L543" i="1"/>
  <c r="L424" i="1"/>
</calcChain>
</file>

<file path=xl/sharedStrings.xml><?xml version="1.0" encoding="utf-8"?>
<sst xmlns="http://schemas.openxmlformats.org/spreadsheetml/2006/main" count="589" uniqueCount="102">
  <si>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</si>
  <si>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</si>
  <si>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</si>
  <si>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</si>
  <si>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</si>
  <si>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</si>
  <si>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</si>
  <si>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</si>
  <si>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</si>
  <si>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</si>
  <si>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</si>
  <si>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</si>
  <si>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</si>
  <si>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</si>
  <si>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</si>
  <si>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</si>
  <si>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</si>
  <si>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</si>
  <si>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</si>
  <si>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</si>
  <si>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</si>
  <si>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</si>
  <si>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</si>
  <si>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</si>
  <si>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</si>
  <si>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</si>
  <si>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</si>
  <si>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</si>
  <si>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</si>
  <si>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</si>
  <si>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</si>
  <si>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</si>
  <si>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</si>
  <si>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</si>
  <si>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</si>
  <si>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</si>
  <si>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</si>
  <si>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</si>
  <si>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</si>
  <si>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</si>
  <si>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</si>
  <si>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</si>
  <si>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</si>
  <si>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</si>
  <si>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</si>
  <si>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</si>
  <si>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Андреева</t>
  </si>
  <si>
    <t>суп картофельный с бобовыми</t>
  </si>
  <si>
    <t>птица отварная</t>
  </si>
  <si>
    <t>макароны отварные с овощной добавкой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</si>
  <si>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</si>
  <si>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борщ</t>
  </si>
  <si>
    <t>гуляш из говядины</t>
  </si>
  <si>
    <t>греча рассыпчатая</t>
  </si>
  <si>
    <t>компот из сухофруктов</t>
  </si>
  <si>
    <t>овощная добавка</t>
  </si>
  <si>
    <t>щи</t>
  </si>
  <si>
    <t>сырники из творога со сгущенным молоком</t>
  </si>
  <si>
    <t>яблоко</t>
  </si>
  <si>
    <t>рассольник</t>
  </si>
  <si>
    <t>котлета рыбная</t>
  </si>
  <si>
    <t>рис</t>
  </si>
  <si>
    <t>чай с сахаром</t>
  </si>
  <si>
    <t>соус</t>
  </si>
  <si>
    <t>томатный</t>
  </si>
  <si>
    <t>кукуруза консервированная</t>
  </si>
  <si>
    <t>суп картофельный</t>
  </si>
  <si>
    <t>котлета куриная</t>
  </si>
  <si>
    <t>макароны</t>
  </si>
  <si>
    <t>компот из сухофруктов, сок фруктовый</t>
  </si>
  <si>
    <t>добавка</t>
  </si>
  <si>
    <t>банан</t>
  </si>
  <si>
    <t>помидоры, соус томатный</t>
  </si>
  <si>
    <t>суп крестьянский</t>
  </si>
  <si>
    <t>плов из курицы</t>
  </si>
  <si>
    <t>овощ.добав</t>
  </si>
  <si>
    <t>огурец</t>
  </si>
  <si>
    <t>щи из капусты</t>
  </si>
  <si>
    <t>котлета мясная</t>
  </si>
  <si>
    <t>чай с сахаром, сок фруктовый</t>
  </si>
  <si>
    <t>доб.овощн</t>
  </si>
  <si>
    <t>зелёный горошек</t>
  </si>
  <si>
    <t xml:space="preserve">макароны </t>
  </si>
  <si>
    <t>253.31</t>
  </si>
  <si>
    <t>ленинградский суп</t>
  </si>
  <si>
    <t>мясо отварное</t>
  </si>
  <si>
    <t>греча</t>
  </si>
  <si>
    <t>кисель, сок фруктовый</t>
  </si>
  <si>
    <t>кукуруза</t>
  </si>
  <si>
    <t>дарницкий</t>
  </si>
  <si>
    <t>суп рыбный</t>
  </si>
  <si>
    <t>тефтели мясные</t>
  </si>
  <si>
    <t>пюре картофельное</t>
  </si>
  <si>
    <t>овощи</t>
  </si>
  <si>
    <t>соленые</t>
  </si>
  <si>
    <t>запеканка творожная</t>
  </si>
  <si>
    <t>нарезка огурцы и помидоры</t>
  </si>
  <si>
    <t>685, 293</t>
  </si>
  <si>
    <t>МБОУ "Тимановская оош"</t>
  </si>
  <si>
    <t>сок фруктовый, чай с сахаром</t>
  </si>
  <si>
    <t>10, 9</t>
  </si>
  <si>
    <t>кисель из концентрата,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</si>
</sst>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Q76" sqref="Q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98</v>
      </c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46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 t="s">
        <v>47</v>
      </c>
      <c r="F19" s="51">
        <v>250</v>
      </c>
      <c r="G19" s="51">
        <v>2.34</v>
      </c>
      <c r="H19" s="51">
        <v>3.89</v>
      </c>
      <c r="I19" s="51">
        <v>13.61</v>
      </c>
      <c r="J19" s="51">
        <v>98.79</v>
      </c>
      <c r="K19" s="52">
        <v>45</v>
      </c>
      <c r="L19" s="51">
        <v>10.14</v>
      </c>
    </row>
    <row r="20" spans="1:12" ht="14.4" x14ac:dyDescent="0.3">
      <c r="A20" s="25"/>
      <c r="B20" s="16"/>
      <c r="C20" s="11"/>
      <c r="D20" s="7" t="s">
        <v>29</v>
      </c>
      <c r="E20" s="50" t="s">
        <v>48</v>
      </c>
      <c r="F20" s="51">
        <v>110</v>
      </c>
      <c r="G20" s="51">
        <v>28.63</v>
      </c>
      <c r="H20" s="51">
        <v>28.63</v>
      </c>
      <c r="I20" s="51">
        <v>1.52</v>
      </c>
      <c r="J20" s="51">
        <v>381.35</v>
      </c>
      <c r="K20" s="52">
        <v>212</v>
      </c>
      <c r="L20" s="51">
        <v>49.94</v>
      </c>
    </row>
    <row r="21" spans="1:12" ht="14.4" x14ac:dyDescent="0.3">
      <c r="A21" s="25"/>
      <c r="B21" s="16"/>
      <c r="C21" s="11"/>
      <c r="D21" s="7" t="s">
        <v>30</v>
      </c>
      <c r="E21" s="50" t="s">
        <v>49</v>
      </c>
      <c r="F21" s="51">
        <v>230</v>
      </c>
      <c r="G21" s="51">
        <v>7.02</v>
      </c>
      <c r="H21" s="51">
        <v>6.4</v>
      </c>
      <c r="I21" s="51">
        <v>44.04</v>
      </c>
      <c r="J21" s="51">
        <v>260.31</v>
      </c>
      <c r="K21" s="52">
        <v>227.24600000000001</v>
      </c>
      <c r="L21" s="51">
        <v>15.49</v>
      </c>
    </row>
    <row r="22" spans="1:12" ht="14.4" x14ac:dyDescent="0.3">
      <c r="A22" s="25"/>
      <c r="B22" s="16"/>
      <c r="C22" s="11"/>
      <c r="D22" s="7" t="s">
        <v>31</v>
      </c>
      <c r="E22" s="50" t="s">
        <v>99</v>
      </c>
      <c r="F22" s="51">
        <v>400</v>
      </c>
      <c r="G22" s="51" t="s">
        <v>100</v>
      </c>
      <c r="H22" s="51">
        <v>2.59</v>
      </c>
      <c r="I22" s="51">
        <v>31.45</v>
      </c>
      <c r="J22" s="51">
        <v>94</v>
      </c>
      <c r="K22" s="52">
        <v>293.25200000000001</v>
      </c>
      <c r="L22" s="51">
        <v>26.31</v>
      </c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>
        <v>40</v>
      </c>
      <c r="G24" s="51">
        <v>2.64</v>
      </c>
      <c r="H24" s="51">
        <v>16.399999999999999</v>
      </c>
      <c r="I24" s="51">
        <v>0.44</v>
      </c>
      <c r="J24" s="51">
        <v>80</v>
      </c>
      <c r="K24" s="52"/>
      <c r="L24" s="51">
        <v>2.46</v>
      </c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1030</v>
      </c>
      <c r="G27" s="21">
        <f t="shared" ref="G27:J27" si="3">SUM(G18:G26)</f>
        <v>40.629999999999995</v>
      </c>
      <c r="H27" s="21">
        <f t="shared" si="3"/>
        <v>57.909999999999989</v>
      </c>
      <c r="I27" s="21">
        <f t="shared" si="3"/>
        <v>91.06</v>
      </c>
      <c r="J27" s="21">
        <f t="shared" si="3"/>
        <v>914.45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 t="s">
        <v>50</v>
      </c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1030</v>
      </c>
      <c r="G47" s="34">
        <f t="shared" ref="G47:J47" si="7">G13+G17+G27+G32+G39+G46</f>
        <v>40.629999999999995</v>
      </c>
      <c r="H47" s="34">
        <f t="shared" si="7"/>
        <v>57.909999999999989</v>
      </c>
      <c r="I47" s="34">
        <f t="shared" si="7"/>
        <v>91.06</v>
      </c>
      <c r="J47" s="34">
        <f t="shared" si="7"/>
        <v>914.45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 t="s">
        <v>51</v>
      </c>
      <c r="F61" s="51">
        <v>250</v>
      </c>
      <c r="G61" s="51">
        <v>1.9</v>
      </c>
      <c r="H61" s="51">
        <v>6.66</v>
      </c>
      <c r="I61" s="51">
        <v>10.81</v>
      </c>
      <c r="J61" s="51">
        <v>111.11</v>
      </c>
      <c r="K61" s="52">
        <v>37</v>
      </c>
      <c r="L61" s="51">
        <v>13.92</v>
      </c>
    </row>
    <row r="62" spans="1:12" ht="14.4" x14ac:dyDescent="0.3">
      <c r="A62" s="15"/>
      <c r="B62" s="16"/>
      <c r="C62" s="11"/>
      <c r="D62" s="7" t="s">
        <v>29</v>
      </c>
      <c r="E62" s="50" t="s">
        <v>52</v>
      </c>
      <c r="F62" s="51">
        <v>120</v>
      </c>
      <c r="G62" s="51">
        <v>21.68</v>
      </c>
      <c r="H62" s="51">
        <v>24.21</v>
      </c>
      <c r="I62" s="51">
        <v>6.74</v>
      </c>
      <c r="J62" s="51">
        <v>331.53</v>
      </c>
      <c r="K62" s="52">
        <v>180</v>
      </c>
      <c r="L62" s="51">
        <v>61.45</v>
      </c>
    </row>
    <row r="63" spans="1:12" ht="14.4" x14ac:dyDescent="0.3">
      <c r="A63" s="15"/>
      <c r="B63" s="16"/>
      <c r="C63" s="11"/>
      <c r="D63" s="7" t="s">
        <v>30</v>
      </c>
      <c r="E63" s="50" t="s">
        <v>53</v>
      </c>
      <c r="F63" s="51">
        <v>180</v>
      </c>
      <c r="G63" s="51">
        <v>10.47</v>
      </c>
      <c r="H63" s="51">
        <v>6.51</v>
      </c>
      <c r="I63" s="51">
        <v>54</v>
      </c>
      <c r="J63" s="51">
        <v>316.56</v>
      </c>
      <c r="K63" s="52">
        <v>219</v>
      </c>
      <c r="L63" s="51">
        <v>14.6</v>
      </c>
    </row>
    <row r="64" spans="1:12" ht="14.4" x14ac:dyDescent="0.3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0.56000000000000005</v>
      </c>
      <c r="H64" s="51">
        <v>0</v>
      </c>
      <c r="I64" s="51">
        <v>27.89</v>
      </c>
      <c r="J64" s="51">
        <v>113.79</v>
      </c>
      <c r="K64" s="52">
        <v>283</v>
      </c>
      <c r="L64" s="51">
        <v>6.32</v>
      </c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>
        <v>40</v>
      </c>
      <c r="G66" s="51">
        <v>2.64</v>
      </c>
      <c r="H66" s="51">
        <v>16.399999999999999</v>
      </c>
      <c r="I66" s="51">
        <v>0.44</v>
      </c>
      <c r="J66" s="51">
        <v>80</v>
      </c>
      <c r="K66" s="52"/>
      <c r="L66" s="51">
        <v>2.46</v>
      </c>
    </row>
    <row r="67" spans="1:12" ht="14.4" x14ac:dyDescent="0.3">
      <c r="A67" s="15"/>
      <c r="B67" s="16"/>
      <c r="C67" s="11"/>
      <c r="D67" s="6" t="s">
        <v>55</v>
      </c>
      <c r="E67" s="50"/>
      <c r="F67" s="51">
        <v>20</v>
      </c>
      <c r="G67" s="51">
        <v>0.62</v>
      </c>
      <c r="H67" s="51">
        <v>0.65</v>
      </c>
      <c r="I67" s="51">
        <v>1.39</v>
      </c>
      <c r="J67" s="51">
        <v>15.57</v>
      </c>
      <c r="K67" s="52">
        <v>229</v>
      </c>
      <c r="L67" s="51">
        <v>2.46</v>
      </c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37.869999999999997</v>
      </c>
      <c r="H69" s="21">
        <f t="shared" ref="H69" si="19">SUM(H60:H68)</f>
        <v>54.43</v>
      </c>
      <c r="I69" s="21">
        <f t="shared" ref="I69" si="20">SUM(I60:I68)</f>
        <v>101.27</v>
      </c>
      <c r="J69" s="21">
        <f t="shared" ref="J69" si="21">SUM(J60:J68)</f>
        <v>968.56000000000006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810</v>
      </c>
      <c r="G89" s="34">
        <f t="shared" ref="G89" si="38">G55+G59+G69+G74+G81+G88</f>
        <v>37.869999999999997</v>
      </c>
      <c r="H89" s="34">
        <f t="shared" ref="H89" si="39">H55+H59+H69+H74+H81+H88</f>
        <v>54.43</v>
      </c>
      <c r="I89" s="34">
        <f t="shared" ref="I89" si="40">I55+I59+I69+I74+I81+I88</f>
        <v>101.27</v>
      </c>
      <c r="J89" s="34">
        <f t="shared" ref="J89" si="41">J55+J59+J69+J74+J81+J88</f>
        <v>968.56000000000006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 t="s">
        <v>56</v>
      </c>
      <c r="F103" s="51">
        <v>250</v>
      </c>
      <c r="G103" s="51">
        <v>2.09</v>
      </c>
      <c r="H103" s="51">
        <v>6.33</v>
      </c>
      <c r="I103" s="51">
        <v>10.64</v>
      </c>
      <c r="J103" s="51">
        <v>107.83</v>
      </c>
      <c r="K103" s="52">
        <v>63</v>
      </c>
      <c r="L103" s="51">
        <v>14.59</v>
      </c>
    </row>
    <row r="104" spans="1:12" ht="14.4" x14ac:dyDescent="0.3">
      <c r="A104" s="25"/>
      <c r="B104" s="16"/>
      <c r="C104" s="11"/>
      <c r="D104" s="7" t="s">
        <v>29</v>
      </c>
      <c r="E104" s="50" t="s">
        <v>57</v>
      </c>
      <c r="F104" s="51">
        <v>210</v>
      </c>
      <c r="G104" s="51">
        <v>30.12</v>
      </c>
      <c r="H104" s="51">
        <v>23.24</v>
      </c>
      <c r="I104" s="51">
        <v>72.67</v>
      </c>
      <c r="J104" s="51">
        <v>446.82</v>
      </c>
      <c r="K104" s="52">
        <v>154</v>
      </c>
      <c r="L104" s="51">
        <v>46.71</v>
      </c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 t="s">
        <v>101</v>
      </c>
      <c r="F106" s="51">
        <v>400</v>
      </c>
      <c r="G106" s="51">
        <v>3.36</v>
      </c>
      <c r="H106" s="51">
        <v>0.2</v>
      </c>
      <c r="I106" s="51">
        <v>34.82</v>
      </c>
      <c r="J106" s="51">
        <v>152.19</v>
      </c>
      <c r="K106" s="52">
        <v>274</v>
      </c>
      <c r="L106" s="51">
        <v>8.2899999999999991</v>
      </c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>
        <v>40</v>
      </c>
      <c r="G108" s="51">
        <v>2.64</v>
      </c>
      <c r="H108" s="51">
        <v>16.399999999999999</v>
      </c>
      <c r="I108" s="51">
        <v>0.44</v>
      </c>
      <c r="J108" s="51">
        <v>80</v>
      </c>
      <c r="K108" s="52"/>
      <c r="L108" s="51">
        <v>2.46</v>
      </c>
    </row>
    <row r="109" spans="1:12" ht="14.4" x14ac:dyDescent="0.3">
      <c r="A109" s="25"/>
      <c r="B109" s="16"/>
      <c r="C109" s="11"/>
      <c r="D109" s="6" t="s">
        <v>24</v>
      </c>
      <c r="E109" s="50" t="s">
        <v>58</v>
      </c>
      <c r="F109" s="51">
        <v>100</v>
      </c>
      <c r="G109" s="51">
        <v>0.4</v>
      </c>
      <c r="H109" s="51">
        <v>0.4</v>
      </c>
      <c r="I109" s="51">
        <v>10.4</v>
      </c>
      <c r="J109" s="51">
        <v>45</v>
      </c>
      <c r="K109" s="52">
        <v>89</v>
      </c>
      <c r="L109" s="51">
        <v>18.059999999999999</v>
      </c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1000</v>
      </c>
      <c r="G111" s="21">
        <f t="shared" ref="G111" si="52">SUM(G102:G110)</f>
        <v>38.61</v>
      </c>
      <c r="H111" s="21">
        <f t="shared" ref="H111" si="53">SUM(H102:H110)</f>
        <v>46.57</v>
      </c>
      <c r="I111" s="21">
        <f t="shared" ref="I111" si="54">SUM(I102:I110)</f>
        <v>128.97</v>
      </c>
      <c r="J111" s="21">
        <f t="shared" ref="J111" si="55">SUM(J102:J110)</f>
        <v>831.83999999999992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1000</v>
      </c>
      <c r="G131" s="34">
        <f t="shared" ref="G131" si="72">G97+G101+G111+G116+G123+G130</f>
        <v>38.61</v>
      </c>
      <c r="H131" s="34">
        <f t="shared" ref="H131" si="73">H97+H101+H111+H116+H123+H130</f>
        <v>46.57</v>
      </c>
      <c r="I131" s="34">
        <f t="shared" ref="I131" si="74">I97+I101+I111+I116+I123+I130</f>
        <v>128.97</v>
      </c>
      <c r="J131" s="34">
        <f t="shared" ref="J131" si="75">J97+J101+J111+J116+J123+J130</f>
        <v>831.83999999999992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 t="s">
        <v>59</v>
      </c>
      <c r="F145" s="51">
        <v>250</v>
      </c>
      <c r="G145" s="51">
        <v>5.03</v>
      </c>
      <c r="H145" s="51">
        <v>11.3</v>
      </c>
      <c r="I145" s="51">
        <v>32.380000000000003</v>
      </c>
      <c r="J145" s="51">
        <v>149.6</v>
      </c>
      <c r="K145" s="52">
        <v>42</v>
      </c>
      <c r="L145" s="51">
        <v>21.41</v>
      </c>
    </row>
    <row r="146" spans="1:12" ht="14.4" x14ac:dyDescent="0.3">
      <c r="A146" s="25"/>
      <c r="B146" s="16"/>
      <c r="C146" s="11"/>
      <c r="D146" s="7" t="s">
        <v>29</v>
      </c>
      <c r="E146" s="50" t="s">
        <v>60</v>
      </c>
      <c r="F146" s="51">
        <v>100</v>
      </c>
      <c r="G146" s="51">
        <v>11.3</v>
      </c>
      <c r="H146" s="51">
        <v>5.4</v>
      </c>
      <c r="I146" s="51">
        <v>9.8000000000000007</v>
      </c>
      <c r="J146" s="51">
        <v>131.80000000000001</v>
      </c>
      <c r="K146" s="52">
        <v>134</v>
      </c>
      <c r="L146" s="51">
        <v>44.4</v>
      </c>
    </row>
    <row r="147" spans="1:12" ht="14.4" x14ac:dyDescent="0.3">
      <c r="A147" s="25"/>
      <c r="B147" s="16"/>
      <c r="C147" s="11"/>
      <c r="D147" s="7" t="s">
        <v>30</v>
      </c>
      <c r="E147" s="50" t="s">
        <v>61</v>
      </c>
      <c r="F147" s="51">
        <v>180</v>
      </c>
      <c r="G147" s="51">
        <v>4.66</v>
      </c>
      <c r="H147" s="51">
        <v>6.1</v>
      </c>
      <c r="I147" s="51">
        <v>48.33</v>
      </c>
      <c r="J147" s="51">
        <v>270.20999999999998</v>
      </c>
      <c r="K147" s="52">
        <v>224</v>
      </c>
      <c r="L147" s="51">
        <v>14.42</v>
      </c>
    </row>
    <row r="148" spans="1:12" ht="14.4" x14ac:dyDescent="0.3">
      <c r="A148" s="25"/>
      <c r="B148" s="16"/>
      <c r="C148" s="11"/>
      <c r="D148" s="7" t="s">
        <v>31</v>
      </c>
      <c r="E148" s="50" t="s">
        <v>62</v>
      </c>
      <c r="F148" s="51">
        <v>200</v>
      </c>
      <c r="G148" s="51">
        <v>8.9</v>
      </c>
      <c r="H148" s="51">
        <v>3.06</v>
      </c>
      <c r="I148" s="51">
        <v>26</v>
      </c>
      <c r="J148" s="51">
        <v>58</v>
      </c>
      <c r="K148" s="52">
        <v>685</v>
      </c>
      <c r="L148" s="51">
        <v>1.8</v>
      </c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>
        <v>40</v>
      </c>
      <c r="G150" s="51">
        <v>2.64</v>
      </c>
      <c r="H150" s="51">
        <v>16.399999999999999</v>
      </c>
      <c r="I150" s="51">
        <v>0.44</v>
      </c>
      <c r="J150" s="51">
        <v>80</v>
      </c>
      <c r="K150" s="52"/>
      <c r="L150" s="51">
        <v>2.46</v>
      </c>
    </row>
    <row r="151" spans="1:12" ht="14.4" x14ac:dyDescent="0.3">
      <c r="A151" s="25"/>
      <c r="B151" s="16"/>
      <c r="C151" s="11"/>
      <c r="D151" s="6" t="s">
        <v>63</v>
      </c>
      <c r="E151" s="50" t="s">
        <v>64</v>
      </c>
      <c r="F151" s="51">
        <v>50</v>
      </c>
      <c r="G151" s="51">
        <v>0.27</v>
      </c>
      <c r="H151" s="51">
        <v>1.83</v>
      </c>
      <c r="I151" s="51">
        <v>2.62</v>
      </c>
      <c r="J151" s="51">
        <v>28.07</v>
      </c>
      <c r="K151" s="52">
        <v>265</v>
      </c>
      <c r="L151" s="51">
        <v>3.49</v>
      </c>
    </row>
    <row r="152" spans="1:12" ht="14.4" x14ac:dyDescent="0.3">
      <c r="A152" s="25"/>
      <c r="B152" s="16"/>
      <c r="C152" s="11"/>
      <c r="D152" s="6" t="s">
        <v>55</v>
      </c>
      <c r="E152" s="50" t="s">
        <v>65</v>
      </c>
      <c r="F152" s="51">
        <v>30</v>
      </c>
      <c r="G152" s="51">
        <v>0.4</v>
      </c>
      <c r="H152" s="51">
        <v>0.1</v>
      </c>
      <c r="I152" s="51">
        <v>2.2000000000000002</v>
      </c>
      <c r="J152" s="51">
        <v>11.6</v>
      </c>
      <c r="K152" s="52">
        <v>229</v>
      </c>
      <c r="L152" s="51">
        <v>2.94</v>
      </c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850</v>
      </c>
      <c r="G153" s="21">
        <f t="shared" ref="G153" si="87">SUM(G144:G152)</f>
        <v>33.200000000000003</v>
      </c>
      <c r="H153" s="21">
        <f t="shared" ref="H153" si="88">SUM(H144:H152)</f>
        <v>44.190000000000005</v>
      </c>
      <c r="I153" s="21">
        <f t="shared" ref="I153" si="89">SUM(I144:I152)</f>
        <v>121.77000000000001</v>
      </c>
      <c r="J153" s="21">
        <f t="shared" ref="J153" si="90">SUM(J144:J152)</f>
        <v>729.28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850</v>
      </c>
      <c r="G173" s="34">
        <f t="shared" ref="G173" si="107">G139+G143+G153+G158+G165+G172</f>
        <v>33.200000000000003</v>
      </c>
      <c r="H173" s="34">
        <f t="shared" ref="H173" si="108">H139+H143+H153+H158+H165+H172</f>
        <v>44.190000000000005</v>
      </c>
      <c r="I173" s="34">
        <f t="shared" ref="I173" si="109">I139+I143+I153+I158+I165+I172</f>
        <v>121.77000000000001</v>
      </c>
      <c r="J173" s="34">
        <f t="shared" ref="J173" si="110">J139+J143+J153+J158+J165+J172</f>
        <v>729.28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 t="s">
        <v>66</v>
      </c>
      <c r="F187" s="51">
        <v>250</v>
      </c>
      <c r="G187" s="51">
        <v>2.34</v>
      </c>
      <c r="H187" s="51">
        <v>3.89</v>
      </c>
      <c r="I187" s="51">
        <v>13.61</v>
      </c>
      <c r="J187" s="51">
        <v>98.79</v>
      </c>
      <c r="K187" s="52">
        <v>45</v>
      </c>
      <c r="L187" s="51">
        <v>14.91</v>
      </c>
    </row>
    <row r="188" spans="1:12" ht="14.4" x14ac:dyDescent="0.3">
      <c r="A188" s="25"/>
      <c r="B188" s="16"/>
      <c r="C188" s="11"/>
      <c r="D188" s="7" t="s">
        <v>29</v>
      </c>
      <c r="E188" s="50" t="s">
        <v>67</v>
      </c>
      <c r="F188" s="51">
        <v>100</v>
      </c>
      <c r="G188" s="51">
        <v>15.74</v>
      </c>
      <c r="H188" s="51">
        <v>17.78</v>
      </c>
      <c r="I188" s="51">
        <v>10.74</v>
      </c>
      <c r="J188" s="51">
        <v>265.83999999999997</v>
      </c>
      <c r="K188" s="52">
        <v>209</v>
      </c>
      <c r="L188" s="51">
        <v>56.56</v>
      </c>
    </row>
    <row r="189" spans="1:12" ht="14.4" x14ac:dyDescent="0.3">
      <c r="A189" s="25"/>
      <c r="B189" s="16"/>
      <c r="C189" s="11"/>
      <c r="D189" s="7" t="s">
        <v>30</v>
      </c>
      <c r="E189" s="50" t="s">
        <v>68</v>
      </c>
      <c r="F189" s="51">
        <v>180</v>
      </c>
      <c r="G189" s="51">
        <v>6.62</v>
      </c>
      <c r="H189" s="51">
        <v>6.35</v>
      </c>
      <c r="I189" s="51">
        <v>42.39</v>
      </c>
      <c r="J189" s="51">
        <v>253.31</v>
      </c>
      <c r="K189" s="52">
        <v>227</v>
      </c>
      <c r="L189" s="51">
        <v>13.36</v>
      </c>
    </row>
    <row r="190" spans="1:12" ht="14.4" x14ac:dyDescent="0.3">
      <c r="A190" s="25"/>
      <c r="B190" s="16"/>
      <c r="C190" s="11"/>
      <c r="D190" s="7" t="s">
        <v>31</v>
      </c>
      <c r="E190" s="50" t="s">
        <v>69</v>
      </c>
      <c r="F190" s="51">
        <v>400</v>
      </c>
      <c r="G190" s="51">
        <v>2.56</v>
      </c>
      <c r="H190" s="51">
        <v>0.2</v>
      </c>
      <c r="I190" s="51">
        <v>33.69</v>
      </c>
      <c r="J190" s="51">
        <v>149.79</v>
      </c>
      <c r="K190" s="52">
        <v>283.29300000000001</v>
      </c>
      <c r="L190" s="51">
        <v>6.32</v>
      </c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>
        <v>40</v>
      </c>
      <c r="G192" s="51">
        <v>2.64</v>
      </c>
      <c r="H192" s="51">
        <v>16.399999999999999</v>
      </c>
      <c r="I192" s="51">
        <v>0.44</v>
      </c>
      <c r="J192" s="51">
        <v>80</v>
      </c>
      <c r="K192" s="52"/>
      <c r="L192" s="51">
        <v>2.46</v>
      </c>
    </row>
    <row r="193" spans="1:12" ht="14.4" x14ac:dyDescent="0.3">
      <c r="A193" s="25"/>
      <c r="B193" s="16"/>
      <c r="C193" s="11"/>
      <c r="D193" s="6" t="s">
        <v>70</v>
      </c>
      <c r="E193" s="50" t="s">
        <v>72</v>
      </c>
      <c r="F193" s="51">
        <v>100</v>
      </c>
      <c r="G193" s="51">
        <v>0.67</v>
      </c>
      <c r="H193" s="51">
        <v>1.88</v>
      </c>
      <c r="I193" s="51">
        <v>4.2699999999999996</v>
      </c>
      <c r="J193" s="51">
        <v>35.07</v>
      </c>
      <c r="K193" s="52">
        <v>246.26499999999999</v>
      </c>
      <c r="L193" s="51">
        <v>8.99</v>
      </c>
    </row>
    <row r="194" spans="1:12" ht="14.4" x14ac:dyDescent="0.3">
      <c r="A194" s="25"/>
      <c r="B194" s="16"/>
      <c r="C194" s="11"/>
      <c r="D194" s="6" t="s">
        <v>24</v>
      </c>
      <c r="E194" s="50" t="s">
        <v>71</v>
      </c>
      <c r="F194" s="51">
        <v>100</v>
      </c>
      <c r="G194" s="51">
        <v>1.05</v>
      </c>
      <c r="H194" s="51">
        <v>0.1</v>
      </c>
      <c r="I194" s="51">
        <v>21</v>
      </c>
      <c r="J194" s="51">
        <v>89</v>
      </c>
      <c r="K194" s="52">
        <v>89</v>
      </c>
      <c r="L194" s="51">
        <v>46.35</v>
      </c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1170</v>
      </c>
      <c r="G195" s="21">
        <f t="shared" ref="G195" si="121">SUM(G186:G194)</f>
        <v>31.62</v>
      </c>
      <c r="H195" s="21">
        <f t="shared" ref="H195" si="122">SUM(H186:H194)</f>
        <v>46.600000000000009</v>
      </c>
      <c r="I195" s="21">
        <f t="shared" ref="I195" si="123">SUM(I186:I194)</f>
        <v>126.14</v>
      </c>
      <c r="J195" s="21">
        <f t="shared" ref="J195" si="124">SUM(J186:J194)</f>
        <v>971.80000000000007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1170</v>
      </c>
      <c r="G215" s="34">
        <f t="shared" ref="G215" si="141">G181+G185+G195+G200+G207+G214</f>
        <v>31.62</v>
      </c>
      <c r="H215" s="34">
        <f t="shared" ref="H215" si="142">H181+H185+H195+H200+H207+H214</f>
        <v>46.600000000000009</v>
      </c>
      <c r="I215" s="34">
        <f t="shared" ref="I215" si="143">I181+I185+I195+I200+I207+I214</f>
        <v>126.14</v>
      </c>
      <c r="J215" s="34">
        <f t="shared" ref="J215" si="144">J181+J185+J195+J200+J207+J214</f>
        <v>971.80000000000007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 t="s">
        <v>80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 t="s">
        <v>73</v>
      </c>
      <c r="F313" s="51">
        <v>250</v>
      </c>
      <c r="G313" s="51">
        <v>2.31</v>
      </c>
      <c r="H313" s="51">
        <v>7.74</v>
      </c>
      <c r="I313" s="51">
        <v>15.43</v>
      </c>
      <c r="J313" s="51">
        <v>140.59</v>
      </c>
      <c r="K313" s="52">
        <v>51</v>
      </c>
      <c r="L313" s="51">
        <v>19.850000000000001</v>
      </c>
    </row>
    <row r="314" spans="1:12" ht="14.4" x14ac:dyDescent="0.3">
      <c r="A314" s="25"/>
      <c r="B314" s="16"/>
      <c r="C314" s="11"/>
      <c r="D314" s="7" t="s">
        <v>29</v>
      </c>
      <c r="E314" s="50" t="s">
        <v>74</v>
      </c>
      <c r="F314" s="51">
        <v>180</v>
      </c>
      <c r="G314" s="51">
        <v>31.84</v>
      </c>
      <c r="H314" s="51">
        <v>38.799999999999997</v>
      </c>
      <c r="I314" s="51">
        <v>35.14</v>
      </c>
      <c r="J314" s="51">
        <v>639.51</v>
      </c>
      <c r="K314" s="52">
        <v>180</v>
      </c>
      <c r="L314" s="51">
        <v>82.75</v>
      </c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 t="s">
        <v>62</v>
      </c>
      <c r="F316" s="51">
        <v>200</v>
      </c>
      <c r="G316" s="51">
        <v>8.9</v>
      </c>
      <c r="H316" s="51">
        <v>3.06</v>
      </c>
      <c r="I316" s="51">
        <v>26</v>
      </c>
      <c r="J316" s="51">
        <v>58</v>
      </c>
      <c r="K316" s="52">
        <v>685</v>
      </c>
      <c r="L316" s="51">
        <v>1.8</v>
      </c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 t="s">
        <v>89</v>
      </c>
      <c r="F318" s="51">
        <v>40</v>
      </c>
      <c r="G318" s="51">
        <v>2.64</v>
      </c>
      <c r="H318" s="51">
        <v>16.399999999999999</v>
      </c>
      <c r="I318" s="51">
        <v>0.44</v>
      </c>
      <c r="J318" s="51">
        <v>80</v>
      </c>
      <c r="K318" s="52"/>
      <c r="L318" s="51">
        <v>2.46</v>
      </c>
    </row>
    <row r="319" spans="1:12" ht="14.4" x14ac:dyDescent="0.3">
      <c r="A319" s="25"/>
      <c r="B319" s="16"/>
      <c r="C319" s="11"/>
      <c r="D319" s="6" t="s">
        <v>75</v>
      </c>
      <c r="E319" s="50" t="s">
        <v>76</v>
      </c>
      <c r="F319" s="51">
        <v>50</v>
      </c>
      <c r="G319" s="51">
        <v>0.4</v>
      </c>
      <c r="H319" s="51">
        <v>0.05</v>
      </c>
      <c r="I319" s="51">
        <v>1.65</v>
      </c>
      <c r="J319" s="51">
        <v>7</v>
      </c>
      <c r="K319" s="52">
        <v>246</v>
      </c>
      <c r="L319" s="51">
        <v>6.5</v>
      </c>
    </row>
    <row r="320" spans="1:12" ht="14.4" x14ac:dyDescent="0.3">
      <c r="A320" s="25"/>
      <c r="B320" s="16"/>
      <c r="C320" s="11"/>
      <c r="D320" s="6" t="s">
        <v>58</v>
      </c>
      <c r="E320" s="50"/>
      <c r="F320" s="51">
        <v>100</v>
      </c>
      <c r="G320" s="51">
        <v>0.4</v>
      </c>
      <c r="H320" s="51">
        <v>0.4</v>
      </c>
      <c r="I320" s="51">
        <v>10.4</v>
      </c>
      <c r="J320" s="51">
        <v>45</v>
      </c>
      <c r="K320" s="52">
        <v>89</v>
      </c>
      <c r="L320" s="51">
        <v>18.07</v>
      </c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820</v>
      </c>
      <c r="G321" s="21">
        <f t="shared" ref="G321" si="225">SUM(G312:G320)</f>
        <v>46.489999999999995</v>
      </c>
      <c r="H321" s="21">
        <f t="shared" ref="H321" si="226">SUM(H312:H320)</f>
        <v>66.45</v>
      </c>
      <c r="I321" s="21">
        <f t="shared" ref="I321" si="227">SUM(I312:I320)</f>
        <v>89.06</v>
      </c>
      <c r="J321" s="21">
        <f t="shared" ref="J321" si="228">SUM(J312:J320)</f>
        <v>970.1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820</v>
      </c>
      <c r="G341" s="34">
        <f t="shared" ref="G341" si="245">G307+G311+G321+G326+G333+G340</f>
        <v>46.489999999999995</v>
      </c>
      <c r="H341" s="34">
        <f t="shared" ref="H341" si="246">H307+H311+H321+H326+H333+H340</f>
        <v>66.45</v>
      </c>
      <c r="I341" s="34">
        <f t="shared" ref="I341" si="247">I307+I311+I321+I326+I333+I340</f>
        <v>89.06</v>
      </c>
      <c r="J341" s="34">
        <f t="shared" ref="J341" si="248">J307+J311+J321+J326+J333+J340</f>
        <v>970.1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 t="s">
        <v>77</v>
      </c>
      <c r="F355" s="51">
        <v>250</v>
      </c>
      <c r="G355" s="51">
        <v>2.09</v>
      </c>
      <c r="H355" s="51">
        <v>6.33</v>
      </c>
      <c r="I355" s="51">
        <v>10.64</v>
      </c>
      <c r="J355" s="51">
        <v>107.83</v>
      </c>
      <c r="K355" s="52">
        <v>63</v>
      </c>
      <c r="L355" s="51">
        <v>20.43</v>
      </c>
    </row>
    <row r="356" spans="1:12" ht="14.4" x14ac:dyDescent="0.3">
      <c r="A356" s="15"/>
      <c r="B356" s="16"/>
      <c r="C356" s="11"/>
      <c r="D356" s="7" t="s">
        <v>29</v>
      </c>
      <c r="E356" s="50" t="s">
        <v>78</v>
      </c>
      <c r="F356" s="51">
        <v>100</v>
      </c>
      <c r="G356" s="51">
        <v>15.25</v>
      </c>
      <c r="H356" s="51">
        <v>16.739999999999998</v>
      </c>
      <c r="I356" s="51">
        <v>8.1999999999999993</v>
      </c>
      <c r="J356" s="51">
        <v>252.5</v>
      </c>
      <c r="K356" s="52">
        <v>189</v>
      </c>
      <c r="L356" s="51">
        <v>63.41</v>
      </c>
    </row>
    <row r="357" spans="1:12" ht="14.4" x14ac:dyDescent="0.3">
      <c r="A357" s="15"/>
      <c r="B357" s="16"/>
      <c r="C357" s="11"/>
      <c r="D357" s="7" t="s">
        <v>30</v>
      </c>
      <c r="E357" s="50" t="s">
        <v>82</v>
      </c>
      <c r="F357" s="51">
        <v>180</v>
      </c>
      <c r="G357" s="51">
        <v>6.62</v>
      </c>
      <c r="H357" s="51">
        <v>6.35</v>
      </c>
      <c r="I357" s="51">
        <v>42.39</v>
      </c>
      <c r="J357" s="51" t="s">
        <v>83</v>
      </c>
      <c r="K357" s="52">
        <v>227</v>
      </c>
      <c r="L357" s="51">
        <v>13.42</v>
      </c>
    </row>
    <row r="358" spans="1:12" ht="14.4" x14ac:dyDescent="0.3">
      <c r="A358" s="15"/>
      <c r="B358" s="16"/>
      <c r="C358" s="11"/>
      <c r="D358" s="7" t="s">
        <v>31</v>
      </c>
      <c r="E358" s="50" t="s">
        <v>79</v>
      </c>
      <c r="F358" s="51">
        <v>400</v>
      </c>
      <c r="G358" s="51">
        <v>10.9</v>
      </c>
      <c r="H358" s="51">
        <v>3.26</v>
      </c>
      <c r="I358" s="51">
        <v>31.8</v>
      </c>
      <c r="J358" s="51">
        <v>94</v>
      </c>
      <c r="K358" s="52">
        <v>865.29300000000001</v>
      </c>
      <c r="L358" s="51">
        <v>12.04</v>
      </c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 t="s">
        <v>89</v>
      </c>
      <c r="F360" s="51">
        <v>40</v>
      </c>
      <c r="G360" s="51">
        <v>2.64</v>
      </c>
      <c r="H360" s="51">
        <v>16.399999999999999</v>
      </c>
      <c r="I360" s="51">
        <v>0.44</v>
      </c>
      <c r="J360" s="51">
        <v>80</v>
      </c>
      <c r="K360" s="52"/>
      <c r="L360" s="51">
        <v>2.46</v>
      </c>
    </row>
    <row r="361" spans="1:12" ht="14.4" x14ac:dyDescent="0.3">
      <c r="A361" s="15"/>
      <c r="B361" s="16"/>
      <c r="C361" s="11"/>
      <c r="D361" s="6" t="s">
        <v>75</v>
      </c>
      <c r="E361" s="50" t="s">
        <v>81</v>
      </c>
      <c r="F361" s="51">
        <v>20</v>
      </c>
      <c r="G361" s="51">
        <v>0.62</v>
      </c>
      <c r="H361" s="51">
        <v>0.65</v>
      </c>
      <c r="I361" s="51">
        <v>1.39</v>
      </c>
      <c r="J361" s="51">
        <v>15.57</v>
      </c>
      <c r="K361" s="52">
        <v>229</v>
      </c>
      <c r="L361" s="51">
        <v>3.1</v>
      </c>
    </row>
    <row r="362" spans="1:12" ht="14.4" x14ac:dyDescent="0.3">
      <c r="A362" s="15"/>
      <c r="B362" s="16"/>
      <c r="C362" s="11"/>
      <c r="D362" s="6" t="s">
        <v>63</v>
      </c>
      <c r="E362" s="50" t="s">
        <v>64</v>
      </c>
      <c r="F362" s="51">
        <v>50</v>
      </c>
      <c r="G362" s="51">
        <v>0.27</v>
      </c>
      <c r="H362" s="51">
        <v>1.83</v>
      </c>
      <c r="I362" s="51">
        <v>2.62</v>
      </c>
      <c r="J362" s="51">
        <v>28.07</v>
      </c>
      <c r="K362" s="52">
        <v>265</v>
      </c>
      <c r="L362" s="51">
        <v>4.95</v>
      </c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1040</v>
      </c>
      <c r="G363" s="21">
        <f t="shared" ref="G363" si="259">SUM(G354:G362)</f>
        <v>38.39</v>
      </c>
      <c r="H363" s="21">
        <f t="shared" ref="H363" si="260">SUM(H354:H362)</f>
        <v>51.559999999999995</v>
      </c>
      <c r="I363" s="21">
        <f t="shared" ref="I363" si="261">SUM(I354:I362)</f>
        <v>97.48</v>
      </c>
      <c r="J363" s="21">
        <f t="shared" ref="J363" si="262">SUM(J354:J362)</f>
        <v>577.97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1040</v>
      </c>
      <c r="G383" s="34">
        <f t="shared" ref="G383" si="279">G349+G353+G363+G368+G375+G382</f>
        <v>38.39</v>
      </c>
      <c r="H383" s="34">
        <f t="shared" ref="H383" si="280">H349+H353+H363+H368+H375+H382</f>
        <v>51.559999999999995</v>
      </c>
      <c r="I383" s="34">
        <f t="shared" ref="I383" si="281">I349+I353+I363+I368+I375+I382</f>
        <v>97.48</v>
      </c>
      <c r="J383" s="34">
        <f t="shared" ref="J383" si="282">J349+J353+J363+J368+J375+J382</f>
        <v>577.97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 t="s">
        <v>84</v>
      </c>
      <c r="F397" s="51">
        <v>250</v>
      </c>
      <c r="G397" s="51">
        <v>5.03</v>
      </c>
      <c r="H397" s="51">
        <v>11.3</v>
      </c>
      <c r="I397" s="51">
        <v>32.380000000000003</v>
      </c>
      <c r="J397" s="51">
        <v>149.6</v>
      </c>
      <c r="K397" s="52"/>
      <c r="L397" s="51">
        <v>16.57</v>
      </c>
    </row>
    <row r="398" spans="1:12" ht="14.4" x14ac:dyDescent="0.3">
      <c r="A398" s="25"/>
      <c r="B398" s="16"/>
      <c r="C398" s="11"/>
      <c r="D398" s="7" t="s">
        <v>29</v>
      </c>
      <c r="E398" s="50" t="s">
        <v>85</v>
      </c>
      <c r="F398" s="51">
        <v>100</v>
      </c>
      <c r="G398" s="51">
        <v>34.1</v>
      </c>
      <c r="H398" s="51">
        <v>18.600000000000001</v>
      </c>
      <c r="I398" s="51">
        <v>0.9</v>
      </c>
      <c r="J398" s="51">
        <v>307.2</v>
      </c>
      <c r="K398" s="52"/>
      <c r="L398" s="51">
        <v>69.81</v>
      </c>
    </row>
    <row r="399" spans="1:12" ht="14.4" x14ac:dyDescent="0.3">
      <c r="A399" s="25"/>
      <c r="B399" s="16"/>
      <c r="C399" s="11"/>
      <c r="D399" s="7" t="s">
        <v>30</v>
      </c>
      <c r="E399" s="50" t="s">
        <v>86</v>
      </c>
      <c r="F399" s="51">
        <v>180</v>
      </c>
      <c r="G399" s="51">
        <v>10.47</v>
      </c>
      <c r="H399" s="51">
        <v>6.51</v>
      </c>
      <c r="I399" s="51">
        <v>54</v>
      </c>
      <c r="J399" s="51">
        <v>316.56</v>
      </c>
      <c r="K399" s="52"/>
      <c r="L399" s="51">
        <v>14.54</v>
      </c>
    </row>
    <row r="400" spans="1:12" ht="14.4" x14ac:dyDescent="0.3">
      <c r="A400" s="25"/>
      <c r="B400" s="16"/>
      <c r="C400" s="11"/>
      <c r="D400" s="7" t="s">
        <v>31</v>
      </c>
      <c r="E400" s="50" t="s">
        <v>87</v>
      </c>
      <c r="F400" s="51">
        <v>400</v>
      </c>
      <c r="G400" s="51">
        <v>3.36</v>
      </c>
      <c r="H400" s="51">
        <v>0.2</v>
      </c>
      <c r="I400" s="51">
        <v>34.82</v>
      </c>
      <c r="J400" s="51">
        <v>152.19</v>
      </c>
      <c r="K400" s="52"/>
      <c r="L400" s="51">
        <v>18.64</v>
      </c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 t="s">
        <v>89</v>
      </c>
      <c r="F402" s="51">
        <v>40</v>
      </c>
      <c r="G402" s="51">
        <v>2.64</v>
      </c>
      <c r="H402" s="51">
        <v>16.399999999999999</v>
      </c>
      <c r="I402" s="51">
        <v>0.44</v>
      </c>
      <c r="J402" s="51">
        <v>80</v>
      </c>
      <c r="K402" s="52"/>
      <c r="L402" s="51">
        <v>2.46</v>
      </c>
    </row>
    <row r="403" spans="1:12" ht="14.4" x14ac:dyDescent="0.3">
      <c r="A403" s="25"/>
      <c r="B403" s="16"/>
      <c r="C403" s="11"/>
      <c r="D403" s="6" t="s">
        <v>75</v>
      </c>
      <c r="E403" s="50" t="s">
        <v>88</v>
      </c>
      <c r="F403" s="51">
        <v>30</v>
      </c>
      <c r="G403" s="51">
        <v>2.8</v>
      </c>
      <c r="H403" s="51">
        <v>0</v>
      </c>
      <c r="I403" s="51">
        <v>1.3</v>
      </c>
      <c r="J403" s="51">
        <v>11.6</v>
      </c>
      <c r="K403" s="51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" si="294">SUM(G396:G404)</f>
        <v>58.4</v>
      </c>
      <c r="H405" s="21">
        <f t="shared" ref="H405" si="295">SUM(H396:H404)</f>
        <v>53.010000000000005</v>
      </c>
      <c r="I405" s="21">
        <f t="shared" ref="I405" si="296">SUM(I396:I404)</f>
        <v>123.83999999999999</v>
      </c>
      <c r="J405" s="21">
        <f t="shared" ref="J405" si="297">SUM(J396:J404)</f>
        <v>1017.15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1000</v>
      </c>
      <c r="G425" s="34">
        <f t="shared" ref="G425" si="314">G391+G395+G405+G410+G417+G424</f>
        <v>58.4</v>
      </c>
      <c r="H425" s="34">
        <f t="shared" ref="H425" si="315">H391+H395+H405+H410+H417+H424</f>
        <v>53.010000000000005</v>
      </c>
      <c r="I425" s="34">
        <f t="shared" ref="I425" si="316">I391+I395+I405+I410+I417+I424</f>
        <v>123.83999999999999</v>
      </c>
      <c r="J425" s="34">
        <f t="shared" ref="J425" si="317">J391+J395+J405+J410+J417+J424</f>
        <v>1017.15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 t="s">
        <v>90</v>
      </c>
      <c r="F439" s="51">
        <v>250</v>
      </c>
      <c r="G439" s="51">
        <v>13.21</v>
      </c>
      <c r="H439" s="51">
        <v>4.1100000000000003</v>
      </c>
      <c r="I439" s="51">
        <v>6.7</v>
      </c>
      <c r="J439" s="51">
        <v>116.24</v>
      </c>
      <c r="K439" s="52">
        <v>50</v>
      </c>
      <c r="L439" s="51">
        <v>27.75</v>
      </c>
    </row>
    <row r="440" spans="1:12" ht="14.4" x14ac:dyDescent="0.3">
      <c r="A440" s="25"/>
      <c r="B440" s="16"/>
      <c r="C440" s="11"/>
      <c r="D440" s="7" t="s">
        <v>29</v>
      </c>
      <c r="E440" s="50" t="s">
        <v>91</v>
      </c>
      <c r="F440" s="51">
        <v>100</v>
      </c>
      <c r="G440" s="51">
        <v>10.42</v>
      </c>
      <c r="H440" s="51">
        <v>15.23</v>
      </c>
      <c r="I440" s="51">
        <v>12.08</v>
      </c>
      <c r="J440" s="51">
        <v>201.6</v>
      </c>
      <c r="K440" s="52">
        <v>173</v>
      </c>
      <c r="L440" s="51">
        <v>38.369999999999997</v>
      </c>
    </row>
    <row r="441" spans="1:12" ht="14.4" x14ac:dyDescent="0.3">
      <c r="A441" s="25"/>
      <c r="B441" s="16"/>
      <c r="C441" s="11"/>
      <c r="D441" s="7" t="s">
        <v>30</v>
      </c>
      <c r="E441" s="50" t="s">
        <v>92</v>
      </c>
      <c r="F441" s="51">
        <v>200</v>
      </c>
      <c r="G441" s="51">
        <v>4.26</v>
      </c>
      <c r="H441" s="51">
        <v>8.08</v>
      </c>
      <c r="I441" s="51">
        <v>31.06</v>
      </c>
      <c r="J441" s="51">
        <v>213.94</v>
      </c>
      <c r="K441" s="52">
        <v>241</v>
      </c>
      <c r="L441" s="51">
        <v>21.55</v>
      </c>
    </row>
    <row r="442" spans="1:12" ht="14.4" x14ac:dyDescent="0.3">
      <c r="A442" s="25"/>
      <c r="B442" s="16"/>
      <c r="C442" s="11"/>
      <c r="D442" s="7" t="s">
        <v>31</v>
      </c>
      <c r="E442" s="50" t="s">
        <v>79</v>
      </c>
      <c r="F442" s="51">
        <v>400</v>
      </c>
      <c r="G442" s="51">
        <v>10.9</v>
      </c>
      <c r="H442" s="51">
        <v>3.26</v>
      </c>
      <c r="I442" s="51">
        <v>31.8</v>
      </c>
      <c r="J442" s="51">
        <v>94</v>
      </c>
      <c r="K442" s="52">
        <v>685</v>
      </c>
      <c r="L442" s="51">
        <v>1.29</v>
      </c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 t="s">
        <v>89</v>
      </c>
      <c r="F444" s="51">
        <v>40</v>
      </c>
      <c r="G444" s="51">
        <v>2.64</v>
      </c>
      <c r="H444" s="51">
        <v>16.399999999999999</v>
      </c>
      <c r="I444" s="51">
        <v>0.44</v>
      </c>
      <c r="J444" s="51">
        <v>80</v>
      </c>
      <c r="K444" s="52"/>
      <c r="L444" s="51">
        <v>2.46</v>
      </c>
    </row>
    <row r="445" spans="1:12" ht="14.4" x14ac:dyDescent="0.3">
      <c r="A445" s="25"/>
      <c r="B445" s="16"/>
      <c r="C445" s="11"/>
      <c r="D445" s="6" t="s">
        <v>93</v>
      </c>
      <c r="E445" s="50" t="s">
        <v>94</v>
      </c>
      <c r="F445" s="51">
        <v>20</v>
      </c>
      <c r="G445" s="51">
        <v>0.4</v>
      </c>
      <c r="H445" s="51">
        <v>0.05</v>
      </c>
      <c r="I445" s="51">
        <v>1.1499999999999999</v>
      </c>
      <c r="J445" s="51">
        <v>6.5</v>
      </c>
      <c r="K445" s="52">
        <v>247</v>
      </c>
      <c r="L445" s="51">
        <v>3.03</v>
      </c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1010</v>
      </c>
      <c r="G447" s="21">
        <f t="shared" ref="G447" si="328">SUM(G438:G446)</f>
        <v>41.83</v>
      </c>
      <c r="H447" s="21">
        <f t="shared" ref="H447" si="329">SUM(H438:H446)</f>
        <v>47.129999999999995</v>
      </c>
      <c r="I447" s="21">
        <f t="shared" ref="I447" si="330">SUM(I438:I446)</f>
        <v>83.23</v>
      </c>
      <c r="J447" s="21">
        <f t="shared" ref="J447" si="331">SUM(J438:J446)</f>
        <v>712.28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1010</v>
      </c>
      <c r="G467" s="34">
        <f t="shared" ref="G467" si="348">G433+G437+G447+G452+G459+G466</f>
        <v>41.83</v>
      </c>
      <c r="H467" s="34">
        <f t="shared" ref="H467" si="349">H433+H437+H447+H452+H459+H466</f>
        <v>47.129999999999995</v>
      </c>
      <c r="I467" s="34">
        <f t="shared" ref="I467" si="350">I433+I437+I447+I452+I459+I466</f>
        <v>83.23</v>
      </c>
      <c r="J467" s="34">
        <f t="shared" ref="J467" si="351">J433+J437+J447+J452+J459+J466</f>
        <v>712.28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96</v>
      </c>
      <c r="F480" s="51">
        <v>100</v>
      </c>
      <c r="G480" s="51">
        <v>0.98</v>
      </c>
      <c r="H480" s="51">
        <v>5.13</v>
      </c>
      <c r="I480" s="51">
        <v>4.54</v>
      </c>
      <c r="J480" s="51">
        <v>65.81</v>
      </c>
      <c r="K480" s="52">
        <v>18</v>
      </c>
      <c r="L480" s="51">
        <v>11.17</v>
      </c>
    </row>
    <row r="481" spans="1:12" ht="14.4" x14ac:dyDescent="0.3">
      <c r="A481" s="25"/>
      <c r="B481" s="16"/>
      <c r="C481" s="11"/>
      <c r="D481" s="7" t="s">
        <v>28</v>
      </c>
      <c r="E481" s="50" t="s">
        <v>47</v>
      </c>
      <c r="F481" s="51">
        <v>250</v>
      </c>
      <c r="G481" s="51">
        <v>2.34</v>
      </c>
      <c r="H481" s="51">
        <v>3.89</v>
      </c>
      <c r="I481" s="51">
        <v>13.61</v>
      </c>
      <c r="J481" s="51">
        <v>98.79</v>
      </c>
      <c r="K481" s="52">
        <v>45</v>
      </c>
      <c r="L481" s="51">
        <v>10.11</v>
      </c>
    </row>
    <row r="482" spans="1:12" ht="14.4" x14ac:dyDescent="0.3">
      <c r="A482" s="25"/>
      <c r="B482" s="16"/>
      <c r="C482" s="11"/>
      <c r="D482" s="7" t="s">
        <v>29</v>
      </c>
      <c r="E482" s="50" t="s">
        <v>95</v>
      </c>
      <c r="F482" s="51">
        <v>170</v>
      </c>
      <c r="G482" s="51">
        <v>29.22</v>
      </c>
      <c r="H482" s="51">
        <v>12.11</v>
      </c>
      <c r="I482" s="51">
        <v>29.1</v>
      </c>
      <c r="J482" s="51">
        <v>342.23</v>
      </c>
      <c r="K482" s="52">
        <v>141</v>
      </c>
      <c r="L482" s="51">
        <v>54.54</v>
      </c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 t="s">
        <v>62</v>
      </c>
      <c r="F484" s="51">
        <v>200</v>
      </c>
      <c r="G484" s="51">
        <v>0.56000000000000005</v>
      </c>
      <c r="H484" s="51">
        <v>0</v>
      </c>
      <c r="I484" s="51">
        <v>27.8</v>
      </c>
      <c r="J484" s="51">
        <v>113.79</v>
      </c>
      <c r="K484" s="52" t="s">
        <v>97</v>
      </c>
      <c r="L484" s="51">
        <v>1.29</v>
      </c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 t="s">
        <v>89</v>
      </c>
      <c r="F486" s="51">
        <v>40</v>
      </c>
      <c r="G486" s="51">
        <v>2.64</v>
      </c>
      <c r="H486" s="51">
        <v>16.399999999999999</v>
      </c>
      <c r="I486" s="51">
        <v>0.44</v>
      </c>
      <c r="J486" s="51">
        <v>80</v>
      </c>
      <c r="K486" s="52"/>
      <c r="L486" s="51">
        <v>2.46</v>
      </c>
    </row>
    <row r="487" spans="1:12" ht="14.4" x14ac:dyDescent="0.3">
      <c r="A487" s="25"/>
      <c r="B487" s="16"/>
      <c r="C487" s="11"/>
      <c r="D487" s="6" t="s">
        <v>24</v>
      </c>
      <c r="E487" s="50" t="s">
        <v>71</v>
      </c>
      <c r="F487" s="51">
        <v>100</v>
      </c>
      <c r="G487" s="51">
        <v>1.05</v>
      </c>
      <c r="H487" s="51">
        <v>0.1</v>
      </c>
      <c r="I487" s="51">
        <v>21</v>
      </c>
      <c r="J487" s="51">
        <v>89</v>
      </c>
      <c r="K487" s="52">
        <v>89</v>
      </c>
      <c r="L487" s="51">
        <v>39.15</v>
      </c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860</v>
      </c>
      <c r="G489" s="21">
        <f t="shared" ref="G489" si="363">SUM(G480:G488)</f>
        <v>36.79</v>
      </c>
      <c r="H489" s="21">
        <f t="shared" ref="H489" si="364">SUM(H480:H488)</f>
        <v>37.630000000000003</v>
      </c>
      <c r="I489" s="21">
        <f t="shared" ref="I489" si="365">SUM(I480:I488)</f>
        <v>96.49</v>
      </c>
      <c r="J489" s="21">
        <f t="shared" ref="J489" si="366">SUM(J480:J488)</f>
        <v>789.62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860</v>
      </c>
      <c r="G509" s="34">
        <f t="shared" ref="G509" si="383">G475+G479+G489+G494+G501+G508</f>
        <v>36.79</v>
      </c>
      <c r="H509" s="34">
        <f t="shared" ref="H509" si="384">H475+H479+H489+H494+H501+H508</f>
        <v>37.630000000000003</v>
      </c>
      <c r="I509" s="34">
        <f t="shared" ref="I509" si="385">I475+I479+I489+I494+I501+I508</f>
        <v>96.49</v>
      </c>
      <c r="J509" s="34">
        <f t="shared" ref="J509" si="386">J475+J479+J489+J494+J501+J508</f>
        <v>789.62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959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40.382999999999996</v>
      </c>
      <c r="H594" s="42">
        <f t="shared" si="456"/>
        <v>50.547999999999995</v>
      </c>
      <c r="I594" s="42">
        <f t="shared" si="456"/>
        <v>105.931</v>
      </c>
      <c r="J594" s="42">
        <f t="shared" si="456"/>
        <v>848.30500000000006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2023-10-24T12:17:37Z</dcterms:modified>
</cp:coreProperties>
</file>